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S:\BridgeMark\Kincora\Accounting &amp; Finance\ESTMA\2017\"/>
    </mc:Choice>
  </mc:AlternateContent>
  <xr:revisionPtr revIDLastSave="0" documentId="8_{2005E467-FF99-4870-B7B1-0B948004C68E}" xr6:coauthVersionLast="47" xr6:coauthVersionMax="47" xr10:uidLastSave="{00000000-0000-0000-0000-000000000000}"/>
  <bookViews>
    <workbookView xWindow="52680" yWindow="-120" windowWidth="29040" windowHeight="15840" activeTab="1" xr2:uid="{00000000-000D-0000-FFFF-FFFF00000000}"/>
  </bookViews>
  <sheets>
    <sheet name="Cover Page" sheetId="1" r:id="rId1"/>
    <sheet name="Payments by Payee" sheetId="2" r:id="rId2"/>
    <sheet name="Payments by Project" sheetId="3" r:id="rId3"/>
  </sheets>
  <externalReferences>
    <externalReference r:id="rId4"/>
  </externalReferences>
  <definedNames>
    <definedName name="aaa">[1]Sheet3!$D$1:$D$248</definedName>
    <definedName name="_xlnm.Print_Area" localSheetId="0">'Cover Page'!$A$1:$F$31</definedName>
    <definedName name="type">[1]Sheet2!$B$3:$B$10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2" i="3" l="1"/>
  <c r="J11" i="3"/>
  <c r="J14" i="2"/>
  <c r="J13" i="2"/>
  <c r="J12" i="2"/>
  <c r="J11" i="2"/>
  <c r="J10" i="2"/>
  <c r="B7" i="3" l="1"/>
  <c r="E4" i="3" l="1"/>
  <c r="C4" i="3"/>
  <c r="E4" i="2"/>
  <c r="C4" i="2"/>
  <c r="B6" i="3"/>
  <c r="B5" i="3"/>
  <c r="B6" i="2"/>
  <c r="B7" i="2"/>
  <c r="B5" i="2"/>
</calcChain>
</file>

<file path=xl/sharedStrings.xml><?xml version="1.0" encoding="utf-8"?>
<sst xmlns="http://schemas.openxmlformats.org/spreadsheetml/2006/main" count="78" uniqueCount="44">
  <si>
    <t>Date:</t>
  </si>
  <si>
    <t>Taxes</t>
  </si>
  <si>
    <t>Notes</t>
  </si>
  <si>
    <t xml:space="preserve">                                                                                                                                                                                             </t>
  </si>
  <si>
    <t>Extractive Sector Transparency Measures Act Report</t>
  </si>
  <si>
    <t>Reporting Year</t>
  </si>
  <si>
    <t>Reporting Entity Name</t>
  </si>
  <si>
    <t>Reporting Entity ESTMA Identification Number</t>
  </si>
  <si>
    <t>Subsidiary Reporting Entities (if necessary)</t>
  </si>
  <si>
    <t>From:</t>
  </si>
  <si>
    <t xml:space="preserve">To: </t>
  </si>
  <si>
    <t>Attestation: Please check one of the the boxes below and provide the required information</t>
  </si>
  <si>
    <t xml:space="preserve">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t>
  </si>
  <si>
    <r>
      <t xml:space="preserve">In accordance with the requirements of the ESTMA, and in particular section 9 thereof, I attest that I engaged an independent auditor to undertake an audit of the ESTMA report for the entity(ies) and reporting year  listed above.   Such an audit was conducted in accordance with the Technical Reporting Specifications issued by Natural Resources Canada for independent attestation of ESTMA reports.   
The auditor expressed an unmodified opinion, dated </t>
    </r>
    <r>
      <rPr>
        <i/>
        <sz val="10"/>
        <color rgb="FFFF0000"/>
        <rFont val="Arial Narrow"/>
        <family val="2"/>
      </rPr>
      <t>[ENTER DATE: YYYY-MM-DD]</t>
    </r>
    <r>
      <rPr>
        <i/>
        <sz val="10"/>
        <color theme="1"/>
        <rFont val="Arial Narrow"/>
        <family val="2"/>
      </rPr>
      <t xml:space="preserve">, on the ESTMA report for the entity(ies) and period listed above.
The independent auditor’s report can be found at </t>
    </r>
    <r>
      <rPr>
        <i/>
        <sz val="10"/>
        <color rgb="FFFF0000"/>
        <rFont val="Arial Narrow"/>
        <family val="2"/>
      </rPr>
      <t>[INSERT WEBLINK TO AUDIT OPINION POSTED ONLINE – link should be on same page as report link]</t>
    </r>
    <r>
      <rPr>
        <i/>
        <sz val="10"/>
        <color theme="1"/>
        <rFont val="Arial Narrow"/>
        <family val="2"/>
      </rPr>
      <t xml:space="preserve"> </t>
    </r>
  </si>
  <si>
    <t>Director or Officer of Reporting Entity Full Name:</t>
  </si>
  <si>
    <t>Position Title:</t>
  </si>
  <si>
    <t>Extractive Sector Transparency Measures Act - Annual Report</t>
  </si>
  <si>
    <t>Payments by Payee</t>
  </si>
  <si>
    <t>Country</t>
  </si>
  <si>
    <t>Payee Name</t>
  </si>
  <si>
    <t>Royalties</t>
  </si>
  <si>
    <t>Fees</t>
  </si>
  <si>
    <t>Production Entitlements</t>
  </si>
  <si>
    <t>Bonuses</t>
  </si>
  <si>
    <t>Dividends</t>
  </si>
  <si>
    <t>Infrastructure Improvement Payments</t>
  </si>
  <si>
    <t>Total Amount paid to Payee</t>
  </si>
  <si>
    <t>Payments by Project</t>
  </si>
  <si>
    <t>Project Name</t>
  </si>
  <si>
    <t>Total Amount paid by Project</t>
  </si>
  <si>
    <t>Kincora Copper Limited</t>
  </si>
  <si>
    <t>E021965</t>
  </si>
  <si>
    <t>Nadmin IBEX LLC, Golden Grouse IBEX LLC, Kincora Group Ltd</t>
  </si>
  <si>
    <t>Anthony Jackson</t>
  </si>
  <si>
    <t>CFO</t>
  </si>
  <si>
    <t>Mongolia</t>
  </si>
  <si>
    <t xml:space="preserve">Bayangol SHI office </t>
  </si>
  <si>
    <t xml:space="preserve">State registration Agency , MRPAM , Immigration Agency , and Labor and Welfare Agency </t>
  </si>
  <si>
    <t>Mineral Resources and Petroleum Authority of Mongolia (MRPAM)</t>
  </si>
  <si>
    <t>Nadmin IBEX LLC</t>
  </si>
  <si>
    <t>Golden Grouse IBEX LLC</t>
  </si>
  <si>
    <t>Khan-Uul tax office,Bayangol Tax office, City Tax Office</t>
  </si>
  <si>
    <t>Original currency was Mongolia Tugrik, converted at 2017's average rate (1CAD = 1,874.39Tugrik)</t>
  </si>
  <si>
    <t>Sukhbaatar District Tax Office, Ulaanbaatar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</si>
</sst>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quot;$&quot;#,##0"/>
    <numFmt numFmtId="165" formatCode="&quot;$&quot;#,##0.00"/>
  </numFmts>
  <fonts count="14" x14ac:knownFonts="1">
    <font>
      <sz val="11"/>
      <color theme="1"/>
      <name val="Calibri"/>
      <family val="2"/>
      <scheme val="minor"/>
    </font>
    <font>
      <b/>
      <sz val="11"/>
      <color theme="1"/>
      <name val="Calibri"/>
      <family val="2"/>
      <scheme val="minor"/>
    </font>
    <font>
      <b/>
      <sz val="16"/>
      <color theme="1"/>
      <name val="Arial Narrow"/>
      <family val="2"/>
    </font>
    <font>
      <b/>
      <sz val="16"/>
      <color theme="1"/>
      <name val="Calibri"/>
      <family val="2"/>
      <scheme val="minor"/>
    </font>
    <font>
      <b/>
      <sz val="12"/>
      <color theme="1"/>
      <name val="Arial Narrow"/>
      <family val="2"/>
    </font>
    <font>
      <i/>
      <sz val="10"/>
      <color theme="1"/>
      <name val="Arial Narrow"/>
      <family val="2"/>
    </font>
    <font>
      <i/>
      <sz val="11"/>
      <color theme="1"/>
      <name val="Arial Narrow"/>
      <family val="2"/>
    </font>
    <font>
      <sz val="10"/>
      <color theme="1"/>
      <name val="Arial Narrow"/>
      <family val="2"/>
    </font>
    <font>
      <sz val="10"/>
      <color theme="1"/>
      <name val="Calibri"/>
      <family val="2"/>
      <scheme val="minor"/>
    </font>
    <font>
      <i/>
      <sz val="12"/>
      <color theme="1"/>
      <name val="Arial Narrow"/>
      <family val="2"/>
    </font>
    <font>
      <i/>
      <sz val="10"/>
      <color rgb="FFFF0000"/>
      <name val="Arial Narrow"/>
      <family val="2"/>
    </font>
    <font>
      <b/>
      <sz val="11"/>
      <color theme="1"/>
      <name val="Arial Narrow"/>
      <family val="2"/>
    </font>
    <font>
      <b/>
      <sz val="11"/>
      <color rgb="FFFF0000"/>
      <name val="Calibri"/>
      <family val="2"/>
      <scheme val="minor"/>
    </font>
    <font>
      <i/>
      <sz val="10"/>
      <color theme="1"/>
      <name val="Calibri"/>
      <family val="2"/>
      <scheme val="minor"/>
    </font>
  </fonts>
  <fills count="3">
    <fill>
      <patternFill patternType="none"/>
    </fill>
    <fill>
      <patternFill patternType="gray125"/>
    </fill>
    <fill>
      <patternFill patternType="solid">
        <fgColor theme="3" tint="0.79998168889431442"/>
        <bgColor indexed="64"/>
      </patternFill>
    </fill>
  </fills>
  <borders count="1">
    <border>
      <left/>
      <right/>
      <top/>
      <bottom/>
      <diagonal/>
    </border>
  </borders>
  <cellStyleXfs count="1">
    <xf numFmtId="0" fontId="0" fillId="0" borderId="0"/>
  </cellStyleXfs>
  <cellXfs count="39">
    <xf numFmtId="0" fontId="0" fillId="0" borderId="0" xfId="0"/>
    <xf numFmtId="0" fontId="4" fillId="0" borderId="0" xfId="0" applyFont="1" applyBorder="1" applyAlignment="1">
      <alignment vertical="center" wrapText="1"/>
    </xf>
    <xf numFmtId="0" fontId="1" fillId="0" borderId="0" xfId="0" applyFont="1" applyBorder="1" applyAlignment="1">
      <alignment vertical="center" wrapText="1"/>
    </xf>
    <xf numFmtId="0" fontId="9" fillId="0" borderId="0" xfId="0" applyFont="1" applyBorder="1" applyAlignment="1">
      <alignment horizontal="left" vertical="center" wrapText="1"/>
    </xf>
    <xf numFmtId="0" fontId="0" fillId="0" borderId="0" xfId="0" applyAlignment="1">
      <alignment horizontal="left"/>
    </xf>
    <xf numFmtId="0" fontId="0" fillId="0" borderId="0" xfId="0" applyBorder="1"/>
    <xf numFmtId="0" fontId="11" fillId="0" borderId="0" xfId="0" applyFont="1" applyBorder="1" applyAlignment="1">
      <alignment vertical="center" wrapText="1"/>
    </xf>
    <xf numFmtId="0" fontId="11" fillId="0" borderId="0" xfId="0" applyFont="1" applyAlignment="1">
      <alignment horizontal="center" vertical="center" wrapText="1"/>
    </xf>
    <xf numFmtId="164" fontId="11" fillId="0" borderId="0" xfId="0" applyNumberFormat="1" applyFont="1" applyAlignment="1">
      <alignment horizontal="center" vertical="center" wrapText="1"/>
    </xf>
    <xf numFmtId="0" fontId="7" fillId="0" borderId="0" xfId="0" applyFont="1" applyAlignment="1">
      <alignment horizontal="center" vertical="center" wrapText="1"/>
    </xf>
    <xf numFmtId="164" fontId="7" fillId="0" borderId="0" xfId="0" applyNumberFormat="1" applyFont="1" applyAlignment="1">
      <alignment vertical="center" wrapText="1"/>
    </xf>
    <xf numFmtId="165" fontId="7" fillId="0" borderId="0" xfId="0" applyNumberFormat="1" applyFont="1" applyAlignment="1">
      <alignment vertical="center" wrapText="1"/>
    </xf>
    <xf numFmtId="0" fontId="7" fillId="0" borderId="0" xfId="0" applyFont="1" applyAlignment="1">
      <alignment vertical="center" wrapText="1"/>
    </xf>
    <xf numFmtId="165" fontId="7" fillId="0" borderId="0" xfId="0" applyNumberFormat="1" applyFont="1" applyAlignment="1">
      <alignment horizontal="center" vertical="center" wrapText="1"/>
    </xf>
    <xf numFmtId="0" fontId="7" fillId="0" borderId="0" xfId="0" applyFont="1" applyAlignment="1">
      <alignment wrapText="1"/>
    </xf>
    <xf numFmtId="0" fontId="4" fillId="0" borderId="0" xfId="0" applyFont="1" applyAlignment="1">
      <alignment horizontal="right" vertical="center"/>
    </xf>
    <xf numFmtId="0" fontId="5" fillId="0" borderId="0" xfId="0" applyFont="1" applyBorder="1" applyAlignment="1">
      <alignment horizontal="left" vertical="top" wrapText="1"/>
    </xf>
    <xf numFmtId="0" fontId="0" fillId="0" borderId="0" xfId="0" applyAlignment="1">
      <alignment horizontal="center" vertical="center" wrapText="1"/>
    </xf>
    <xf numFmtId="0" fontId="0" fillId="0" borderId="0" xfId="0" applyAlignment="1">
      <alignment wrapText="1"/>
    </xf>
    <xf numFmtId="14" fontId="5" fillId="0" borderId="0" xfId="0" applyNumberFormat="1" applyFont="1" applyBorder="1" applyAlignment="1">
      <alignment horizontal="center" vertical="center" wrapText="1"/>
    </xf>
    <xf numFmtId="3" fontId="7" fillId="0" borderId="0" xfId="0" applyNumberFormat="1" applyFont="1" applyAlignment="1">
      <alignment horizontal="center" vertical="center" wrapText="1"/>
    </xf>
    <xf numFmtId="0" fontId="11" fillId="0" borderId="0" xfId="0" applyFont="1" applyBorder="1" applyAlignment="1">
      <alignment horizontal="left" vertical="center"/>
    </xf>
    <xf numFmtId="0" fontId="11" fillId="0" borderId="0" xfId="0" applyFont="1" applyBorder="1" applyAlignment="1">
      <alignment horizontal="right" vertical="center"/>
    </xf>
    <xf numFmtId="14" fontId="6"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11" fillId="0" borderId="0" xfId="0" applyFont="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Font="1" applyAlignment="1">
      <alignment horizontal="center"/>
    </xf>
    <xf numFmtId="0" fontId="5" fillId="0" borderId="0" xfId="0" applyFont="1" applyBorder="1" applyAlignment="1">
      <alignment horizontal="center" vertical="center" wrapText="1"/>
    </xf>
    <xf numFmtId="0" fontId="13" fillId="0" borderId="0" xfId="0" applyFont="1" applyAlignment="1">
      <alignment horizontal="center"/>
    </xf>
    <xf numFmtId="0" fontId="5" fillId="0" borderId="0" xfId="0" applyFont="1" applyBorder="1" applyAlignment="1">
      <alignment horizontal="left" vertical="center" wrapText="1"/>
    </xf>
    <xf numFmtId="0" fontId="12" fillId="0" borderId="0" xfId="0" applyFont="1" applyBorder="1" applyAlignment="1">
      <alignment horizontal="left" vertical="center" wrapText="1"/>
    </xf>
    <xf numFmtId="0" fontId="0" fillId="0" borderId="0" xfId="0" applyAlignment="1">
      <alignment horizontal="left" vertical="center" wrapText="1"/>
    </xf>
    <xf numFmtId="0" fontId="5" fillId="0" borderId="0" xfId="0" applyFont="1" applyBorder="1" applyAlignment="1">
      <alignment horizontal="left" vertical="top" wrapText="1"/>
    </xf>
    <xf numFmtId="0" fontId="2" fillId="2" borderId="0" xfId="0" applyFont="1" applyFill="1" applyBorder="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xf>
    <xf numFmtId="0" fontId="0" fillId="0" borderId="0" xfId="0" applyAlignment="1">
      <alignment wrapText="1"/>
    </xf>
  </cellXfs>
  <cellStyles count="1">
    <cellStyle name="Normal" xfId="0" builtinId="0"/>
  </cellStyles>
  <dxfs count="26">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4" formatCode="&quot;$&quot;#,##0;\-&quot;$&quot;#,##0"/>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4" formatCode="&quot;$&quot;#,##0;\-&quot;$&quot;#,##0"/>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66676</xdr:colOff>
      <xdr:row>8</xdr:row>
      <xdr:rowOff>85725</xdr:rowOff>
    </xdr:from>
    <xdr:to>
      <xdr:col>6</xdr:col>
      <xdr:colOff>38100</xdr:colOff>
      <xdr:row>10</xdr:row>
      <xdr:rowOff>38100</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66676" y="2818986"/>
          <a:ext cx="7931011" cy="333375"/>
          <a:chOff x="85726" y="2943268"/>
          <a:chExt cx="8370944" cy="323846"/>
        </a:xfrm>
      </xdr:grpSpPr>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12795" y="2990578"/>
            <a:ext cx="8143875"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100" b="1">
                <a:latin typeface="Arial Narrow" panose="020B0606020202030204" pitchFamily="34" charset="0"/>
              </a:rPr>
              <a:t>Attestation ( by Reporting </a:t>
            </a:r>
            <a:r>
              <a:rPr lang="en-CA" sz="1100" b="1" baseline="0">
                <a:latin typeface="Arial Narrow" panose="020B0606020202030204" pitchFamily="34" charset="0"/>
              </a:rPr>
              <a:t>Entity</a:t>
            </a:r>
            <a:r>
              <a:rPr lang="fr-CA" sz="1100" b="1" u="none">
                <a:solidFill>
                  <a:schemeClr val="dk1"/>
                </a:solidFill>
                <a:effectLst/>
                <a:latin typeface="Arial Narrow" panose="020B0606020202030204" pitchFamily="34" charset="0"/>
                <a:ea typeface="+mn-ea"/>
                <a:cs typeface="+mn-cs"/>
              </a:rPr>
              <a:t>)</a:t>
            </a:r>
            <a:endParaRPr lang="en-CA" sz="1100" b="1" u="none">
              <a:latin typeface="Arial Narrow" panose="020B0606020202030204" pitchFamily="34" charset="0"/>
            </a:endParaRPr>
          </a:p>
        </xdr:txBody>
      </xdr:sp>
      <mc:AlternateContent xmlns:mc="http://schemas.openxmlformats.org/markup-compatibility/2006">
        <mc:Choice xmlns:a14="http://schemas.microsoft.com/office/drawing/2010/main" Requires="a14">
          <xdr:sp macro="" textlink="">
            <xdr:nvSpPr>
              <xdr:cNvPr id="1025" name="Check Box 1" descr="Attestation text"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85726" y="2943268"/>
                <a:ext cx="228600" cy="3238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0</xdr:col>
      <xdr:colOff>76200</xdr:colOff>
      <xdr:row>17</xdr:row>
      <xdr:rowOff>104775</xdr:rowOff>
    </xdr:from>
    <xdr:to>
      <xdr:col>6</xdr:col>
      <xdr:colOff>0</xdr:colOff>
      <xdr:row>19</xdr:row>
      <xdr:rowOff>0</xdr:rowOff>
    </xdr:to>
    <xdr:grpSp>
      <xdr:nvGrpSpPr>
        <xdr:cNvPr id="5" name="Group 4">
          <a:extLst>
            <a:ext uri="{FF2B5EF4-FFF2-40B4-BE49-F238E27FC236}">
              <a16:creationId xmlns:a16="http://schemas.microsoft.com/office/drawing/2014/main" id="{00000000-0008-0000-0000-000005000000}"/>
            </a:ext>
          </a:extLst>
        </xdr:cNvPr>
        <xdr:cNvGrpSpPr/>
      </xdr:nvGrpSpPr>
      <xdr:grpSpPr>
        <a:xfrm>
          <a:off x="76200" y="4544253"/>
          <a:ext cx="7883387" cy="276225"/>
          <a:chOff x="76200" y="5162504"/>
          <a:chExt cx="6686550" cy="371474"/>
        </a:xfrm>
      </xdr:grpSpPr>
      <mc:AlternateContent xmlns:mc="http://schemas.openxmlformats.org/markup-compatibility/2006">
        <mc:Choice xmlns:a14="http://schemas.microsoft.com/office/drawing/2010/main" Requires="a14">
          <xdr:sp macro="" textlink="">
            <xdr:nvSpPr>
              <xdr:cNvPr id="1026" name="Check Box 2" descr="Attestation text"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76200" y="5162504"/>
                <a:ext cx="266700" cy="3714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257175" y="5194080"/>
            <a:ext cx="6505575" cy="288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latin typeface="Arial Narrow" panose="020B0606020202030204" pitchFamily="34" charset="0"/>
              </a:rPr>
              <a:t>Attestation (through independent audit)</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frankli/AppData/Roaming/OpenText/OTEdit/EC_GCDOCS_NRCan/c13096905/V2_ESTMA_XLS_Reporting_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Payments by Payee"/>
      <sheetName val="Sheet2"/>
      <sheetName val="Sheet3"/>
      <sheetName val="Payments by Project"/>
    </sheetNames>
    <sheetDataSet>
      <sheetData sheetId="0" refreshError="1"/>
      <sheetData sheetId="1" refreshError="1"/>
      <sheetData sheetId="2" refreshError="1">
        <row r="3">
          <cell r="B3" t="str">
            <v xml:space="preserve">Click to select payment category/
Cliquez pour sélectionner une catégorie </v>
          </cell>
        </row>
        <row r="4">
          <cell r="B4" t="str">
            <v>Bonuses / 
Primes</v>
          </cell>
        </row>
        <row r="5">
          <cell r="B5" t="str">
            <v>Dividends / 
Dividendes</v>
          </cell>
        </row>
        <row r="6">
          <cell r="B6" t="str">
            <v>Fees / Frais</v>
          </cell>
        </row>
        <row r="7">
          <cell r="B7" t="str">
            <v>Infrasructure improvement / Amélioration d'infrastructure</v>
          </cell>
        </row>
        <row r="8">
          <cell r="B8" t="str">
            <v>Productions Entitlements / 
Droits découlant de la production</v>
          </cell>
        </row>
        <row r="9">
          <cell r="B9" t="str">
            <v>Royalties / 
Redevance</v>
          </cell>
        </row>
        <row r="10">
          <cell r="B10" t="str">
            <v>Taxes</v>
          </cell>
        </row>
      </sheetData>
      <sheetData sheetId="3" refreshError="1">
        <row r="1">
          <cell r="D1" t="str">
            <v xml:space="preserve">Click to select a country/
Cliquez pour sélectionner un pays </v>
          </cell>
        </row>
        <row r="2">
          <cell r="D2" t="str">
            <v>Abkhazia</v>
          </cell>
        </row>
        <row r="3">
          <cell r="D3" t="str">
            <v>Afghanistan</v>
          </cell>
        </row>
        <row r="4">
          <cell r="D4" t="str">
            <v>Åland Islands (Finland)</v>
          </cell>
        </row>
        <row r="5">
          <cell r="D5" t="str">
            <v>Albania</v>
          </cell>
        </row>
        <row r="6">
          <cell r="D6" t="str">
            <v>Algeria</v>
          </cell>
        </row>
        <row r="7">
          <cell r="D7" t="str">
            <v>American Samoa (U.S.)</v>
          </cell>
        </row>
        <row r="8">
          <cell r="D8" t="str">
            <v>Andorra</v>
          </cell>
        </row>
        <row r="9">
          <cell r="D9" t="str">
            <v>Angola</v>
          </cell>
        </row>
        <row r="10">
          <cell r="D10" t="str">
            <v>Anguilla (UK)</v>
          </cell>
        </row>
        <row r="11">
          <cell r="D11" t="str">
            <v>Antigua and Barbuda</v>
          </cell>
        </row>
        <row r="12">
          <cell r="D12" t="str">
            <v>Argentina</v>
          </cell>
        </row>
        <row r="13">
          <cell r="D13" t="str">
            <v>Armenia</v>
          </cell>
        </row>
        <row r="14">
          <cell r="D14" t="str">
            <v>Aruba (Netherlands)</v>
          </cell>
        </row>
        <row r="15">
          <cell r="D15" t="str">
            <v>Australia</v>
          </cell>
        </row>
        <row r="16">
          <cell r="D16" t="str">
            <v>Austria</v>
          </cell>
        </row>
        <row r="17">
          <cell r="D17" t="str">
            <v>Azerbaijan</v>
          </cell>
        </row>
        <row r="18">
          <cell r="D18" t="str">
            <v>Bahrain</v>
          </cell>
        </row>
        <row r="19">
          <cell r="D19" t="str">
            <v>Bangladesh</v>
          </cell>
        </row>
        <row r="20">
          <cell r="D20" t="str">
            <v>Barbados</v>
          </cell>
        </row>
        <row r="21">
          <cell r="D21" t="str">
            <v>Belarus</v>
          </cell>
        </row>
        <row r="22">
          <cell r="D22" t="str">
            <v>Belgium</v>
          </cell>
        </row>
        <row r="23">
          <cell r="D23" t="str">
            <v>Belize</v>
          </cell>
        </row>
        <row r="24">
          <cell r="D24" t="str">
            <v>Benin</v>
          </cell>
        </row>
        <row r="25">
          <cell r="D25" t="str">
            <v>Bermuda (UK)</v>
          </cell>
        </row>
        <row r="26">
          <cell r="D26" t="str">
            <v>Bhutan</v>
          </cell>
        </row>
        <row r="27">
          <cell r="D27" t="str">
            <v>Bolivia</v>
          </cell>
        </row>
        <row r="28">
          <cell r="D28" t="str">
            <v>Bosnia and Herzegovina</v>
          </cell>
        </row>
        <row r="29">
          <cell r="D29" t="str">
            <v>Botswana</v>
          </cell>
        </row>
        <row r="30">
          <cell r="D30" t="str">
            <v>Brazil</v>
          </cell>
        </row>
        <row r="31">
          <cell r="D31" t="str">
            <v>British Virgin Islands (UK)</v>
          </cell>
        </row>
        <row r="32">
          <cell r="D32" t="str">
            <v>Brunei</v>
          </cell>
        </row>
        <row r="33">
          <cell r="D33" t="str">
            <v>Bulgaria</v>
          </cell>
        </row>
        <row r="34">
          <cell r="D34" t="str">
            <v>Burkina Faso</v>
          </cell>
        </row>
        <row r="35">
          <cell r="D35" t="str">
            <v>Burma</v>
          </cell>
        </row>
        <row r="36">
          <cell r="D36" t="str">
            <v>Burundi</v>
          </cell>
        </row>
        <row r="37">
          <cell r="D37" t="str">
            <v>Cambodia</v>
          </cell>
        </row>
        <row r="38">
          <cell r="D38" t="str">
            <v>Cameroon</v>
          </cell>
        </row>
        <row r="39">
          <cell r="D39" t="str">
            <v>Canada</v>
          </cell>
        </row>
        <row r="40">
          <cell r="D40" t="str">
            <v>Cape Verde</v>
          </cell>
        </row>
        <row r="41">
          <cell r="D41" t="str">
            <v>Caribbean Netherlands (Netherlands)</v>
          </cell>
        </row>
        <row r="42">
          <cell r="D42" t="str">
            <v>Cayman Islands (UK)</v>
          </cell>
        </row>
        <row r="43">
          <cell r="D43" t="str">
            <v>Central African Republic</v>
          </cell>
        </row>
        <row r="44">
          <cell r="D44" t="str">
            <v>Chad</v>
          </cell>
        </row>
        <row r="45">
          <cell r="D45" t="str">
            <v>Chile</v>
          </cell>
        </row>
        <row r="46">
          <cell r="D46" t="str">
            <v>China</v>
          </cell>
        </row>
        <row r="47">
          <cell r="D47" t="str">
            <v>Christmas Island (Australia)</v>
          </cell>
        </row>
        <row r="48">
          <cell r="D48" t="str">
            <v>Cocos (Keeling) Islands (Australia)</v>
          </cell>
        </row>
        <row r="49">
          <cell r="D49" t="str">
            <v>Collectivity of Saint Martin (France)</v>
          </cell>
        </row>
        <row r="50">
          <cell r="D50" t="str">
            <v>Colombia</v>
          </cell>
        </row>
        <row r="51">
          <cell r="D51" t="str">
            <v>Comoros</v>
          </cell>
        </row>
        <row r="52">
          <cell r="D52" t="str">
            <v>Cook Islands (New Zealand)</v>
          </cell>
        </row>
        <row r="53">
          <cell r="D53" t="str">
            <v>Costa Rica</v>
          </cell>
        </row>
        <row r="54">
          <cell r="D54" t="str">
            <v>Croatia</v>
          </cell>
        </row>
        <row r="55">
          <cell r="D55" t="str">
            <v>Cuba</v>
          </cell>
        </row>
        <row r="56">
          <cell r="D56" t="str">
            <v>Curaçao (Netherlands)</v>
          </cell>
        </row>
        <row r="57">
          <cell r="D57" t="str">
            <v>Cyprus</v>
          </cell>
        </row>
        <row r="58">
          <cell r="D58" t="str">
            <v>Czech Republic</v>
          </cell>
        </row>
        <row r="59">
          <cell r="D59" t="str">
            <v>Democratic Republic of the Congo</v>
          </cell>
        </row>
        <row r="60">
          <cell r="D60" t="str">
            <v>Denmark</v>
          </cell>
        </row>
        <row r="61">
          <cell r="D61" t="str">
            <v>Djibouti</v>
          </cell>
        </row>
        <row r="62">
          <cell r="D62" t="str">
            <v>Dominica</v>
          </cell>
        </row>
        <row r="63">
          <cell r="D63" t="str">
            <v>Dominican Republic</v>
          </cell>
        </row>
        <row r="64">
          <cell r="D64" t="str">
            <v>East Timor</v>
          </cell>
        </row>
        <row r="65">
          <cell r="D65" t="str">
            <v>Ecuador</v>
          </cell>
        </row>
        <row r="66">
          <cell r="D66" t="str">
            <v>Egypt</v>
          </cell>
        </row>
        <row r="67">
          <cell r="D67" t="str">
            <v>El Salvador</v>
          </cell>
        </row>
        <row r="68">
          <cell r="D68" t="str">
            <v>Equatorial Guinea</v>
          </cell>
        </row>
        <row r="69">
          <cell r="D69" t="str">
            <v>Eritrea</v>
          </cell>
        </row>
        <row r="70">
          <cell r="D70" t="str">
            <v>Estonia</v>
          </cell>
        </row>
        <row r="71">
          <cell r="D71" t="str">
            <v>Ethiopia</v>
          </cell>
        </row>
        <row r="72">
          <cell r="D72" t="str">
            <v>Falkland Islands (UK)</v>
          </cell>
        </row>
        <row r="73">
          <cell r="D73" t="str">
            <v>Faroe Islands (Denmark)</v>
          </cell>
        </row>
        <row r="74">
          <cell r="D74" t="str">
            <v>Federated States of Micronesia</v>
          </cell>
        </row>
        <row r="75">
          <cell r="D75" t="str">
            <v>Fiji</v>
          </cell>
        </row>
        <row r="76">
          <cell r="D76" t="str">
            <v>Finland</v>
          </cell>
        </row>
        <row r="77">
          <cell r="D77" t="str">
            <v>France</v>
          </cell>
        </row>
        <row r="78">
          <cell r="D78" t="str">
            <v>French Guiana (France)</v>
          </cell>
        </row>
        <row r="79">
          <cell r="D79" t="str">
            <v>French Polynesia (France)</v>
          </cell>
        </row>
        <row r="80">
          <cell r="D80" t="str">
            <v>Gabon</v>
          </cell>
        </row>
        <row r="81">
          <cell r="D81" t="str">
            <v>Georgia[Note 10]</v>
          </cell>
        </row>
        <row r="82">
          <cell r="D82" t="str">
            <v>Germany</v>
          </cell>
        </row>
        <row r="83">
          <cell r="D83" t="str">
            <v>Ghana</v>
          </cell>
        </row>
        <row r="84">
          <cell r="D84" t="str">
            <v>Gibraltar (UK)</v>
          </cell>
        </row>
        <row r="85">
          <cell r="D85" t="str">
            <v>Greece</v>
          </cell>
        </row>
        <row r="86">
          <cell r="D86" t="str">
            <v>Greenland (Denmark)</v>
          </cell>
        </row>
        <row r="87">
          <cell r="D87" t="str">
            <v>Grenada</v>
          </cell>
        </row>
        <row r="88">
          <cell r="D88" t="str">
            <v>Guadeloupe (France)</v>
          </cell>
        </row>
        <row r="89">
          <cell r="D89" t="str">
            <v>Guam (U.S.)</v>
          </cell>
        </row>
        <row r="90">
          <cell r="D90" t="str">
            <v>Guatemala</v>
          </cell>
        </row>
        <row r="91">
          <cell r="D91" t="str">
            <v>Guernsey (UK)</v>
          </cell>
        </row>
        <row r="92">
          <cell r="D92" t="str">
            <v>Guinea</v>
          </cell>
        </row>
        <row r="93">
          <cell r="D93" t="str">
            <v>Guinea-Bissau</v>
          </cell>
        </row>
        <row r="94">
          <cell r="D94" t="str">
            <v>Guyana</v>
          </cell>
        </row>
        <row r="95">
          <cell r="D95" t="str">
            <v>Haiti</v>
          </cell>
        </row>
        <row r="96">
          <cell r="D96" t="str">
            <v>Honduras</v>
          </cell>
        </row>
        <row r="97">
          <cell r="D97" t="str">
            <v>Hong Kong (China)</v>
          </cell>
        </row>
        <row r="98">
          <cell r="D98" t="str">
            <v>Hungary</v>
          </cell>
        </row>
        <row r="99">
          <cell r="D99" t="str">
            <v>Iceland</v>
          </cell>
        </row>
        <row r="100">
          <cell r="D100" t="str">
            <v>India</v>
          </cell>
        </row>
        <row r="101">
          <cell r="D101" t="str">
            <v>Indonesia</v>
          </cell>
        </row>
        <row r="102">
          <cell r="D102" t="str">
            <v>Iran</v>
          </cell>
        </row>
        <row r="103">
          <cell r="D103" t="str">
            <v>Iraq</v>
          </cell>
        </row>
        <row r="104">
          <cell r="D104" t="str">
            <v>Ireland</v>
          </cell>
        </row>
        <row r="105">
          <cell r="D105" t="str">
            <v>Isle of Man (UK)</v>
          </cell>
        </row>
        <row r="106">
          <cell r="D106" t="str">
            <v>Israel</v>
          </cell>
        </row>
        <row r="107">
          <cell r="D107" t="str">
            <v>Italy</v>
          </cell>
        </row>
        <row r="108">
          <cell r="D108" t="str">
            <v>Ivory Coast</v>
          </cell>
        </row>
        <row r="109">
          <cell r="D109" t="str">
            <v>Jamaica</v>
          </cell>
        </row>
        <row r="110">
          <cell r="D110" t="str">
            <v>Japan</v>
          </cell>
        </row>
        <row r="111">
          <cell r="D111" t="str">
            <v>Jersey (UK)</v>
          </cell>
        </row>
        <row r="112">
          <cell r="D112" t="str">
            <v>Jordan</v>
          </cell>
        </row>
        <row r="113">
          <cell r="D113" t="str">
            <v>Kazakhstan</v>
          </cell>
        </row>
        <row r="114">
          <cell r="D114" t="str">
            <v>Kenya</v>
          </cell>
        </row>
        <row r="115">
          <cell r="D115" t="str">
            <v>Kiribati</v>
          </cell>
        </row>
        <row r="116">
          <cell r="D116" t="str">
            <v>Kosovo</v>
          </cell>
        </row>
        <row r="117">
          <cell r="D117" t="str">
            <v>Kuwait</v>
          </cell>
        </row>
        <row r="118">
          <cell r="D118" t="str">
            <v>Kyrgyzstan</v>
          </cell>
        </row>
        <row r="119">
          <cell r="D119" t="str">
            <v>Laos</v>
          </cell>
        </row>
        <row r="120">
          <cell r="D120" t="str">
            <v>Latvia</v>
          </cell>
        </row>
        <row r="121">
          <cell r="D121" t="str">
            <v>Lebanon</v>
          </cell>
        </row>
        <row r="122">
          <cell r="D122" t="str">
            <v>Lesotho</v>
          </cell>
        </row>
        <row r="123">
          <cell r="D123" t="str">
            <v>Liberia</v>
          </cell>
        </row>
        <row r="124">
          <cell r="D124" t="str">
            <v>Libya</v>
          </cell>
        </row>
        <row r="125">
          <cell r="D125" t="str">
            <v>Liechtenstein</v>
          </cell>
        </row>
        <row r="126">
          <cell r="D126" t="str">
            <v>Lithuania</v>
          </cell>
        </row>
        <row r="127">
          <cell r="D127" t="str">
            <v>Luxembourg</v>
          </cell>
        </row>
        <row r="128">
          <cell r="D128" t="str">
            <v>Macau (China)</v>
          </cell>
        </row>
        <row r="129">
          <cell r="D129" t="str">
            <v>Macedonia</v>
          </cell>
        </row>
        <row r="130">
          <cell r="D130" t="str">
            <v>Madagascar</v>
          </cell>
        </row>
        <row r="131">
          <cell r="D131" t="str">
            <v>Malawi</v>
          </cell>
        </row>
        <row r="132">
          <cell r="D132" t="str">
            <v>Malaysia</v>
          </cell>
        </row>
        <row r="133">
          <cell r="D133" t="str">
            <v>Maldives</v>
          </cell>
        </row>
        <row r="134">
          <cell r="D134" t="str">
            <v>Mali</v>
          </cell>
        </row>
        <row r="135">
          <cell r="D135" t="str">
            <v>Malta</v>
          </cell>
        </row>
        <row r="136">
          <cell r="D136" t="str">
            <v>Marshall Islands</v>
          </cell>
        </row>
        <row r="137">
          <cell r="D137" t="str">
            <v>Martinique (France)</v>
          </cell>
        </row>
        <row r="138">
          <cell r="D138" t="str">
            <v>Mauritania</v>
          </cell>
        </row>
        <row r="139">
          <cell r="D139" t="str">
            <v>Mauritius</v>
          </cell>
        </row>
        <row r="140">
          <cell r="D140" t="str">
            <v>Mayotte (France)</v>
          </cell>
        </row>
        <row r="141">
          <cell r="D141" t="str">
            <v>Mexico</v>
          </cell>
        </row>
        <row r="142">
          <cell r="D142" t="str">
            <v>Moldova</v>
          </cell>
        </row>
        <row r="143">
          <cell r="D143" t="str">
            <v>Monaco</v>
          </cell>
        </row>
        <row r="144">
          <cell r="D144" t="str">
            <v>Mongolia</v>
          </cell>
        </row>
        <row r="145">
          <cell r="D145" t="str">
            <v>Montenegro</v>
          </cell>
        </row>
        <row r="146">
          <cell r="D146" t="str">
            <v>Montserrat (UK)</v>
          </cell>
        </row>
        <row r="147">
          <cell r="D147" t="str">
            <v>Morocco</v>
          </cell>
        </row>
        <row r="148">
          <cell r="D148" t="str">
            <v>Mozambique</v>
          </cell>
        </row>
        <row r="149">
          <cell r="D149" t="str">
            <v>Namibia</v>
          </cell>
        </row>
        <row r="150">
          <cell r="D150" t="str">
            <v>Nauru</v>
          </cell>
        </row>
        <row r="151">
          <cell r="D151" t="str">
            <v>Nepal</v>
          </cell>
        </row>
        <row r="152">
          <cell r="D152" t="str">
            <v>Netherlands</v>
          </cell>
        </row>
        <row r="153">
          <cell r="D153" t="str">
            <v>New Caledonia (France)</v>
          </cell>
        </row>
        <row r="154">
          <cell r="D154" t="str">
            <v>New Zealand</v>
          </cell>
        </row>
        <row r="155">
          <cell r="D155" t="str">
            <v>Nicaragua</v>
          </cell>
        </row>
        <row r="156">
          <cell r="D156" t="str">
            <v>Niger</v>
          </cell>
        </row>
        <row r="157">
          <cell r="D157" t="str">
            <v>Nigeria</v>
          </cell>
        </row>
        <row r="158">
          <cell r="D158" t="str">
            <v>Niue (New Zealand)</v>
          </cell>
        </row>
        <row r="159">
          <cell r="D159" t="str">
            <v>Norfolk Island (Australia)</v>
          </cell>
        </row>
        <row r="160">
          <cell r="D160" t="str">
            <v>North Korea</v>
          </cell>
        </row>
        <row r="161">
          <cell r="D161" t="str">
            <v>Northern Cyprus</v>
          </cell>
        </row>
        <row r="162">
          <cell r="D162" t="str">
            <v>Northern Mariana Islands (U.S.)</v>
          </cell>
        </row>
        <row r="163">
          <cell r="D163" t="str">
            <v>Norway</v>
          </cell>
        </row>
        <row r="164">
          <cell r="D164" t="str">
            <v>Oman</v>
          </cell>
        </row>
        <row r="165">
          <cell r="D165" t="str">
            <v>Pakistan</v>
          </cell>
        </row>
        <row r="166">
          <cell r="D166" t="str">
            <v>Palau</v>
          </cell>
        </row>
        <row r="167">
          <cell r="D167" t="str">
            <v>Palestine</v>
          </cell>
        </row>
        <row r="168">
          <cell r="D168" t="str">
            <v>Panama</v>
          </cell>
        </row>
        <row r="169">
          <cell r="D169" t="str">
            <v>Papua New Guinea</v>
          </cell>
        </row>
        <row r="170">
          <cell r="D170" t="str">
            <v>Paraguay</v>
          </cell>
        </row>
        <row r="171">
          <cell r="D171" t="str">
            <v>Peru</v>
          </cell>
        </row>
        <row r="172">
          <cell r="D172" t="str">
            <v>Philippines</v>
          </cell>
        </row>
        <row r="173">
          <cell r="D173" t="str">
            <v>Pitcairn Islands (UK)</v>
          </cell>
        </row>
        <row r="174">
          <cell r="D174" t="str">
            <v>Poland</v>
          </cell>
        </row>
        <row r="175">
          <cell r="D175" t="str">
            <v>Portugal</v>
          </cell>
        </row>
        <row r="176">
          <cell r="D176" t="str">
            <v>Puerto Rico (U.S.)</v>
          </cell>
        </row>
        <row r="177">
          <cell r="D177" t="str">
            <v>Qatar</v>
          </cell>
        </row>
        <row r="178">
          <cell r="D178" t="str">
            <v>Republic of the Congo</v>
          </cell>
        </row>
        <row r="179">
          <cell r="D179" t="str">
            <v>Réunion (France)</v>
          </cell>
        </row>
        <row r="180">
          <cell r="D180" t="str">
            <v>Romania</v>
          </cell>
        </row>
        <row r="181">
          <cell r="D181" t="str">
            <v>Russia</v>
          </cell>
        </row>
        <row r="182">
          <cell r="D182" t="str">
            <v>Rwanda</v>
          </cell>
        </row>
        <row r="183">
          <cell r="D183" t="str">
            <v>Saint Barthélemy (France)</v>
          </cell>
        </row>
        <row r="184">
          <cell r="D184" t="str">
            <v>Saint Helena, Ascension and Tristan da Cunha (UK)</v>
          </cell>
        </row>
        <row r="185">
          <cell r="D185" t="str">
            <v>Saint Kitts and Nevis</v>
          </cell>
        </row>
        <row r="186">
          <cell r="D186" t="str">
            <v>Saint Lucia</v>
          </cell>
        </row>
        <row r="187">
          <cell r="D187" t="str">
            <v>Saint Pierre and Miquelon (France)</v>
          </cell>
        </row>
        <row r="188">
          <cell r="D188" t="str">
            <v>Saint Vincent and the Grenadines</v>
          </cell>
        </row>
        <row r="189">
          <cell r="D189" t="str">
            <v>Samoa</v>
          </cell>
        </row>
        <row r="190">
          <cell r="D190" t="str">
            <v>San Marino</v>
          </cell>
        </row>
        <row r="191">
          <cell r="D191" t="str">
            <v>São Tomé and Príncipe</v>
          </cell>
        </row>
        <row r="192">
          <cell r="D192" t="str">
            <v>Saudi Arabia</v>
          </cell>
        </row>
        <row r="193">
          <cell r="D193" t="str">
            <v>Senegal</v>
          </cell>
        </row>
        <row r="194">
          <cell r="D194" t="str">
            <v>Serbia</v>
          </cell>
        </row>
        <row r="195">
          <cell r="D195" t="str">
            <v>Seychelles</v>
          </cell>
        </row>
        <row r="196">
          <cell r="D196" t="str">
            <v>Sierra Leone</v>
          </cell>
        </row>
        <row r="197">
          <cell r="D197" t="str">
            <v>Singapore</v>
          </cell>
        </row>
        <row r="198">
          <cell r="D198" t="str">
            <v>Sint Maarten (Netherlands)</v>
          </cell>
        </row>
        <row r="199">
          <cell r="D199" t="str">
            <v>Slovakia</v>
          </cell>
        </row>
        <row r="200">
          <cell r="D200" t="str">
            <v>Slovenia</v>
          </cell>
        </row>
        <row r="201">
          <cell r="D201" t="str">
            <v>Solomon Islands</v>
          </cell>
        </row>
        <row r="202">
          <cell r="D202" t="str">
            <v>Somalia</v>
          </cell>
        </row>
        <row r="203">
          <cell r="D203" t="str">
            <v>South Africa</v>
          </cell>
        </row>
        <row r="204">
          <cell r="D204" t="str">
            <v>South Korea</v>
          </cell>
        </row>
        <row r="205">
          <cell r="D205" t="str">
            <v>South Ossetia</v>
          </cell>
        </row>
        <row r="206">
          <cell r="D206" t="str">
            <v>South Sudan</v>
          </cell>
        </row>
        <row r="207">
          <cell r="D207" t="str">
            <v>Spain</v>
          </cell>
        </row>
        <row r="208">
          <cell r="D208" t="str">
            <v>Sri Lanka</v>
          </cell>
        </row>
        <row r="209">
          <cell r="D209" t="str">
            <v>Sudan</v>
          </cell>
        </row>
        <row r="210">
          <cell r="D210" t="str">
            <v>Suriname</v>
          </cell>
        </row>
        <row r="211">
          <cell r="D211" t="str">
            <v>Svalbard and Jan Mayen (Norway)</v>
          </cell>
        </row>
        <row r="212">
          <cell r="D212" t="str">
            <v>Swaziland</v>
          </cell>
        </row>
        <row r="213">
          <cell r="D213" t="str">
            <v>Sweden</v>
          </cell>
        </row>
        <row r="214">
          <cell r="D214" t="str">
            <v>Switzerland</v>
          </cell>
        </row>
        <row r="215">
          <cell r="D215" t="str">
            <v>Syria</v>
          </cell>
        </row>
        <row r="216">
          <cell r="D216" t="str">
            <v>Taiwan</v>
          </cell>
        </row>
        <row r="217">
          <cell r="D217" t="str">
            <v>Tajikistan</v>
          </cell>
        </row>
        <row r="218">
          <cell r="D218" t="str">
            <v>Tanzania</v>
          </cell>
        </row>
        <row r="219">
          <cell r="D219" t="str">
            <v>Thailand</v>
          </cell>
        </row>
        <row r="220">
          <cell r="D220" t="str">
            <v>The Bahamas</v>
          </cell>
        </row>
        <row r="221">
          <cell r="D221" t="str">
            <v>The Gambia</v>
          </cell>
        </row>
        <row r="222">
          <cell r="D222" t="str">
            <v>Togo</v>
          </cell>
        </row>
        <row r="223">
          <cell r="D223" t="str">
            <v>Tokelau (NZ)</v>
          </cell>
        </row>
        <row r="224">
          <cell r="D224" t="str">
            <v>Tonga</v>
          </cell>
        </row>
        <row r="225">
          <cell r="D225" t="str">
            <v>Transnistria</v>
          </cell>
        </row>
        <row r="226">
          <cell r="D226" t="str">
            <v>Trinidad and Tobago</v>
          </cell>
        </row>
        <row r="227">
          <cell r="D227" t="str">
            <v>Tunisia</v>
          </cell>
        </row>
        <row r="228">
          <cell r="D228" t="str">
            <v>Turkey</v>
          </cell>
        </row>
        <row r="229">
          <cell r="D229" t="str">
            <v>Turkmenistan</v>
          </cell>
        </row>
        <row r="230">
          <cell r="D230" t="str">
            <v>Turks and Caicos Islands (UK)</v>
          </cell>
        </row>
        <row r="231">
          <cell r="D231" t="str">
            <v>Tuvalu</v>
          </cell>
        </row>
        <row r="232">
          <cell r="D232" t="str">
            <v>Uganda</v>
          </cell>
        </row>
        <row r="233">
          <cell r="D233" t="str">
            <v>Ukraine</v>
          </cell>
        </row>
        <row r="234">
          <cell r="D234" t="str">
            <v>United Arab Emirates</v>
          </cell>
        </row>
        <row r="235">
          <cell r="D235" t="str">
            <v>United Kingdom</v>
          </cell>
        </row>
        <row r="236">
          <cell r="D236" t="str">
            <v>United States</v>
          </cell>
        </row>
        <row r="237">
          <cell r="D237" t="str">
            <v>United States Virgin Islands (U.S.)</v>
          </cell>
        </row>
        <row r="238">
          <cell r="D238" t="str">
            <v>Uruguay</v>
          </cell>
        </row>
        <row r="239">
          <cell r="D239" t="str">
            <v>Uzbekistan</v>
          </cell>
        </row>
        <row r="240">
          <cell r="D240" t="str">
            <v>Vanuatu</v>
          </cell>
        </row>
        <row r="241">
          <cell r="D241" t="str">
            <v>Vatican City</v>
          </cell>
        </row>
        <row r="242">
          <cell r="D242" t="str">
            <v>Venezuela</v>
          </cell>
        </row>
        <row r="243">
          <cell r="D243" t="str">
            <v>Vietnam</v>
          </cell>
        </row>
        <row r="244">
          <cell r="D244" t="str">
            <v>Wallis and Futuna (France)</v>
          </cell>
        </row>
        <row r="245">
          <cell r="D245" t="str">
            <v>Western Sahara</v>
          </cell>
        </row>
        <row r="246">
          <cell r="D246" t="str">
            <v>Yemen</v>
          </cell>
        </row>
        <row r="247">
          <cell r="D247" t="str">
            <v>Zambia</v>
          </cell>
        </row>
        <row r="248">
          <cell r="D248" t="str">
            <v>Zimbabwe</v>
          </cell>
        </row>
      </sheetData>
      <sheetData sheetId="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A9:K32" totalsRowShown="0" headerRowDxfId="25" dataDxfId="24">
  <tableColumns count="11">
    <tableColumn id="1" xr3:uid="{00000000-0010-0000-0000-000001000000}" name="Country" dataDxfId="23"/>
    <tableColumn id="2" xr3:uid="{00000000-0010-0000-0000-000002000000}" name="Payee Name" dataDxfId="22"/>
    <tableColumn id="8" xr3:uid="{00000000-0010-0000-0000-000008000000}" name="Taxes" dataDxfId="21"/>
    <tableColumn id="5" xr3:uid="{00000000-0010-0000-0000-000005000000}" name="Royalties" dataDxfId="20"/>
    <tableColumn id="7" xr3:uid="{00000000-0010-0000-0000-000007000000}" name="Fees" dataDxfId="19"/>
    <tableColumn id="4" xr3:uid="{00000000-0010-0000-0000-000004000000}" name="Production Entitlements" dataDxfId="18"/>
    <tableColumn id="6" xr3:uid="{00000000-0010-0000-0000-000006000000}" name="Bonuses" dataDxfId="17"/>
    <tableColumn id="9" xr3:uid="{00000000-0010-0000-0000-000009000000}" name="Dividends" dataDxfId="16"/>
    <tableColumn id="10" xr3:uid="{00000000-0010-0000-0000-00000A000000}" name="Infrastructure Improvement Payments" dataDxfId="15"/>
    <tableColumn id="11" xr3:uid="{00000000-0010-0000-0000-00000B000000}" name="Total Amount paid to Payee" dataDxfId="14"/>
    <tableColumn id="12" xr3:uid="{00000000-0010-0000-0000-00000C000000}" name="Notes" dataDxfId="1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4" displayName="Table24" ref="A9:K36" totalsRowShown="0" headerRowDxfId="12" dataDxfId="11">
  <tableColumns count="11">
    <tableColumn id="1" xr3:uid="{00000000-0010-0000-0100-000001000000}" name="Country" dataDxfId="10"/>
    <tableColumn id="2" xr3:uid="{00000000-0010-0000-0100-000002000000}" name="Project Name" dataDxfId="9"/>
    <tableColumn id="8" xr3:uid="{00000000-0010-0000-0100-000008000000}" name="Taxes" dataDxfId="8"/>
    <tableColumn id="5" xr3:uid="{00000000-0010-0000-0100-000005000000}" name="Royalties" dataDxfId="7"/>
    <tableColumn id="7" xr3:uid="{00000000-0010-0000-0100-000007000000}" name="Fees" dataDxfId="6"/>
    <tableColumn id="4" xr3:uid="{00000000-0010-0000-0100-000004000000}" name="Production Entitlements" dataDxfId="5"/>
    <tableColumn id="6" xr3:uid="{00000000-0010-0000-0100-000006000000}" name="Bonuses" dataDxfId="4"/>
    <tableColumn id="9" xr3:uid="{00000000-0010-0000-0100-000009000000}" name="Dividends" dataDxfId="3"/>
    <tableColumn id="10" xr3:uid="{00000000-0010-0000-0100-00000A000000}" name="Infrastructure Improvement Payments" dataDxfId="2"/>
    <tableColumn id="11" xr3:uid="{00000000-0010-0000-0100-00000B000000}" name="Total Amount paid by Project" dataDxfId="1"/>
    <tableColumn id="12" xr3:uid="{00000000-0010-0000-0100-00000C000000}" name="Notes"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6"/>
  <sheetViews>
    <sheetView topLeftCell="A16" zoomScale="115" zoomScaleNormal="115" workbookViewId="0">
      <selection activeCell="F32" sqref="F32"/>
    </sheetView>
  </sheetViews>
  <sheetFormatPr defaultRowHeight="15" x14ac:dyDescent="0.25"/>
  <cols>
    <col min="1" max="1" width="46.140625" customWidth="1"/>
    <col min="2" max="6" width="14.7109375" customWidth="1"/>
  </cols>
  <sheetData>
    <row r="1" spans="1:6" ht="41.25" customHeight="1" x14ac:dyDescent="0.25">
      <c r="A1" s="26" t="s">
        <v>4</v>
      </c>
      <c r="B1" s="27"/>
      <c r="C1" s="27"/>
      <c r="D1" s="27"/>
      <c r="E1" s="27"/>
      <c r="F1" s="27"/>
    </row>
    <row r="2" spans="1:6" ht="15.75" x14ac:dyDescent="0.25">
      <c r="A2" s="1" t="s">
        <v>5</v>
      </c>
      <c r="B2" s="15" t="s">
        <v>9</v>
      </c>
      <c r="C2" s="19">
        <v>42736</v>
      </c>
      <c r="D2" s="15" t="s">
        <v>10</v>
      </c>
      <c r="E2" s="19">
        <v>43100</v>
      </c>
    </row>
    <row r="3" spans="1:6" ht="16.5" x14ac:dyDescent="0.25">
      <c r="A3" s="1" t="s">
        <v>6</v>
      </c>
      <c r="B3" s="24" t="s">
        <v>30</v>
      </c>
      <c r="C3" s="24"/>
      <c r="D3" s="28"/>
      <c r="E3" s="28"/>
      <c r="F3" s="28"/>
    </row>
    <row r="4" spans="1:6" ht="46.5" customHeight="1" x14ac:dyDescent="0.25">
      <c r="A4" s="1" t="s">
        <v>7</v>
      </c>
      <c r="B4" s="24" t="s">
        <v>31</v>
      </c>
      <c r="C4" s="24"/>
      <c r="D4" s="24"/>
      <c r="E4" s="24"/>
      <c r="F4" s="24"/>
    </row>
    <row r="5" spans="1:6" ht="50.45" customHeight="1" x14ac:dyDescent="0.25">
      <c r="A5" s="1" t="s">
        <v>8</v>
      </c>
      <c r="B5" s="29" t="s">
        <v>32</v>
      </c>
      <c r="C5" s="30"/>
      <c r="D5" s="30"/>
      <c r="E5" s="30"/>
      <c r="F5" s="30"/>
    </row>
    <row r="6" spans="1:6" ht="15.75" x14ac:dyDescent="0.25">
      <c r="A6" s="2"/>
      <c r="B6" s="3"/>
      <c r="C6" s="4"/>
      <c r="D6" s="4"/>
      <c r="E6" s="4"/>
      <c r="F6" s="4"/>
    </row>
    <row r="7" spans="1:6" x14ac:dyDescent="0.25">
      <c r="A7" s="32" t="s">
        <v>11</v>
      </c>
      <c r="B7" s="32"/>
      <c r="C7" s="32"/>
      <c r="D7" s="32"/>
      <c r="E7" s="32"/>
      <c r="F7" s="32"/>
    </row>
    <row r="8" spans="1:6" x14ac:dyDescent="0.25">
      <c r="A8" s="33"/>
      <c r="B8" s="33"/>
      <c r="C8" s="33"/>
      <c r="D8" s="33"/>
      <c r="E8" s="33"/>
      <c r="F8" s="33"/>
    </row>
    <row r="9" spans="1:6" x14ac:dyDescent="0.25">
      <c r="A9" s="5"/>
      <c r="B9" s="5"/>
      <c r="C9" s="5"/>
      <c r="D9" s="5"/>
      <c r="E9" s="5"/>
      <c r="F9" s="5"/>
    </row>
    <row r="10" spans="1:6" x14ac:dyDescent="0.25">
      <c r="A10" s="5"/>
      <c r="B10" s="5"/>
      <c r="C10" s="5"/>
      <c r="D10" s="5"/>
      <c r="E10" s="5"/>
      <c r="F10" s="5"/>
    </row>
    <row r="11" spans="1:6" ht="14.45" customHeight="1" x14ac:dyDescent="0.25">
      <c r="A11" s="31" t="s">
        <v>12</v>
      </c>
      <c r="B11" s="31"/>
      <c r="C11" s="31"/>
      <c r="D11" s="31"/>
      <c r="E11" s="31"/>
      <c r="F11" s="31"/>
    </row>
    <row r="12" spans="1:6" x14ac:dyDescent="0.25">
      <c r="A12" s="31"/>
      <c r="B12" s="31"/>
      <c r="C12" s="31"/>
      <c r="D12" s="31"/>
      <c r="E12" s="31"/>
      <c r="F12" s="31"/>
    </row>
    <row r="13" spans="1:6" x14ac:dyDescent="0.25">
      <c r="A13" s="31"/>
      <c r="B13" s="31"/>
      <c r="C13" s="31"/>
      <c r="D13" s="31"/>
      <c r="E13" s="31"/>
      <c r="F13" s="31"/>
    </row>
    <row r="14" spans="1:6" x14ac:dyDescent="0.25">
      <c r="A14" s="31"/>
      <c r="B14" s="31"/>
      <c r="C14" s="31"/>
      <c r="D14" s="31"/>
      <c r="E14" s="31"/>
      <c r="F14" s="31"/>
    </row>
    <row r="15" spans="1:6" x14ac:dyDescent="0.25">
      <c r="A15" s="31"/>
      <c r="B15" s="31"/>
      <c r="C15" s="31"/>
      <c r="D15" s="31"/>
      <c r="E15" s="31"/>
      <c r="F15" s="31"/>
    </row>
    <row r="16" spans="1:6" x14ac:dyDescent="0.25">
      <c r="A16" s="31"/>
      <c r="B16" s="31"/>
      <c r="C16" s="31"/>
      <c r="D16" s="31"/>
      <c r="E16" s="31"/>
      <c r="F16" s="31"/>
    </row>
    <row r="17" spans="1:6" x14ac:dyDescent="0.25">
      <c r="A17" s="31"/>
      <c r="B17" s="31"/>
      <c r="C17" s="31"/>
      <c r="D17" s="31"/>
      <c r="E17" s="31"/>
      <c r="F17" s="31"/>
    </row>
    <row r="18" spans="1:6" x14ac:dyDescent="0.25">
      <c r="A18" s="5"/>
      <c r="B18" s="5"/>
      <c r="C18" s="5"/>
      <c r="D18" s="5"/>
      <c r="E18" s="5"/>
      <c r="F18" s="5"/>
    </row>
    <row r="19" spans="1:6" x14ac:dyDescent="0.25">
      <c r="A19" s="5"/>
      <c r="B19" s="5"/>
      <c r="C19" s="5"/>
      <c r="D19" s="5"/>
      <c r="E19" s="5"/>
      <c r="F19" s="5"/>
    </row>
    <row r="20" spans="1:6" x14ac:dyDescent="0.25">
      <c r="A20" s="34" t="s">
        <v>13</v>
      </c>
      <c r="B20" s="34"/>
      <c r="C20" s="34"/>
      <c r="D20" s="34"/>
      <c r="E20" s="34"/>
      <c r="F20" s="34"/>
    </row>
    <row r="21" spans="1:6" x14ac:dyDescent="0.25">
      <c r="A21" s="34"/>
      <c r="B21" s="34"/>
      <c r="C21" s="34"/>
      <c r="D21" s="34"/>
      <c r="E21" s="34"/>
      <c r="F21" s="34"/>
    </row>
    <row r="22" spans="1:6" x14ac:dyDescent="0.25">
      <c r="A22" s="34"/>
      <c r="B22" s="34"/>
      <c r="C22" s="34"/>
      <c r="D22" s="34"/>
      <c r="E22" s="34"/>
      <c r="F22" s="34"/>
    </row>
    <row r="23" spans="1:6" x14ac:dyDescent="0.25">
      <c r="A23" s="34"/>
      <c r="B23" s="34"/>
      <c r="C23" s="34"/>
      <c r="D23" s="34"/>
      <c r="E23" s="34"/>
      <c r="F23" s="34"/>
    </row>
    <row r="24" spans="1:6" x14ac:dyDescent="0.25">
      <c r="A24" s="34"/>
      <c r="B24" s="34"/>
      <c r="C24" s="34"/>
      <c r="D24" s="34"/>
      <c r="E24" s="34"/>
      <c r="F24" s="34"/>
    </row>
    <row r="25" spans="1:6" x14ac:dyDescent="0.25">
      <c r="A25" s="34"/>
      <c r="B25" s="34"/>
      <c r="C25" s="34"/>
      <c r="D25" s="34"/>
      <c r="E25" s="34"/>
      <c r="F25" s="34"/>
    </row>
    <row r="26" spans="1:6" x14ac:dyDescent="0.25">
      <c r="A26" s="34"/>
      <c r="B26" s="34"/>
      <c r="C26" s="34"/>
      <c r="D26" s="34"/>
      <c r="E26" s="34"/>
      <c r="F26" s="34"/>
    </row>
    <row r="27" spans="1:6" x14ac:dyDescent="0.25">
      <c r="A27" s="34"/>
      <c r="B27" s="34"/>
      <c r="C27" s="34"/>
      <c r="D27" s="34"/>
      <c r="E27" s="34"/>
      <c r="F27" s="34"/>
    </row>
    <row r="28" spans="1:6" ht="30" customHeight="1" x14ac:dyDescent="0.25">
      <c r="A28" s="34"/>
      <c r="B28" s="34"/>
      <c r="C28" s="34"/>
      <c r="D28" s="34"/>
      <c r="E28" s="34"/>
      <c r="F28" s="34"/>
    </row>
    <row r="29" spans="1:6" x14ac:dyDescent="0.25">
      <c r="A29" s="16"/>
      <c r="B29" s="16"/>
      <c r="C29" s="16"/>
      <c r="D29" s="16"/>
      <c r="E29" s="16"/>
      <c r="F29" s="16"/>
    </row>
    <row r="30" spans="1:6" ht="16.5" x14ac:dyDescent="0.25">
      <c r="A30" s="6" t="s">
        <v>14</v>
      </c>
      <c r="B30" s="21" t="s">
        <v>33</v>
      </c>
      <c r="C30" s="21"/>
      <c r="D30" s="21"/>
      <c r="E30" s="22" t="s">
        <v>0</v>
      </c>
      <c r="F30" s="23">
        <v>43248</v>
      </c>
    </row>
    <row r="31" spans="1:6" ht="16.5" x14ac:dyDescent="0.25">
      <c r="A31" s="6" t="s">
        <v>15</v>
      </c>
      <c r="B31" s="25" t="s">
        <v>34</v>
      </c>
      <c r="C31" s="25"/>
      <c r="D31" s="25"/>
      <c r="E31" s="22"/>
      <c r="F31" s="24"/>
    </row>
    <row r="34" spans="1:6" x14ac:dyDescent="0.25">
      <c r="A34" s="5"/>
      <c r="B34" s="5"/>
      <c r="C34" s="5"/>
      <c r="D34" s="5"/>
      <c r="E34" s="5"/>
      <c r="F34" s="5"/>
    </row>
    <row r="35" spans="1:6" x14ac:dyDescent="0.25">
      <c r="A35" s="5"/>
      <c r="B35" s="5"/>
      <c r="C35" s="5"/>
      <c r="D35" s="5"/>
      <c r="E35" s="5"/>
      <c r="F35" s="5"/>
    </row>
    <row r="36" spans="1:6" x14ac:dyDescent="0.25">
      <c r="A36" s="5"/>
      <c r="B36" s="5"/>
      <c r="C36" s="5"/>
      <c r="D36" s="5"/>
      <c r="E36" s="5"/>
    </row>
  </sheetData>
  <mergeCells count="11">
    <mergeCell ref="B30:D30"/>
    <mergeCell ref="E30:E31"/>
    <mergeCell ref="F30:F31"/>
    <mergeCell ref="B31:D31"/>
    <mergeCell ref="A1:F1"/>
    <mergeCell ref="B3:F3"/>
    <mergeCell ref="B5:F5"/>
    <mergeCell ref="B4:F4"/>
    <mergeCell ref="A11:F17"/>
    <mergeCell ref="A7:F8"/>
    <mergeCell ref="A20:F28"/>
  </mergeCells>
  <pageMargins left="0.7" right="0.7" top="0.75" bottom="0.75" header="0.3" footer="0.3"/>
  <pageSetup scale="89" fitToWidth="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Attestation text">
                <anchor moveWithCells="1">
                  <from>
                    <xdr:col>0</xdr:col>
                    <xdr:colOff>66675</xdr:colOff>
                    <xdr:row>8</xdr:row>
                    <xdr:rowOff>85725</xdr:rowOff>
                  </from>
                  <to>
                    <xdr:col>0</xdr:col>
                    <xdr:colOff>285750</xdr:colOff>
                    <xdr:row>10</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ltText="Attestation text">
                <anchor moveWithCells="1">
                  <from>
                    <xdr:col>0</xdr:col>
                    <xdr:colOff>76200</xdr:colOff>
                    <xdr:row>17</xdr:row>
                    <xdr:rowOff>104775</xdr:rowOff>
                  </from>
                  <to>
                    <xdr:col>0</xdr:col>
                    <xdr:colOff>390525</xdr:colOff>
                    <xdr:row>19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2"/>
  <sheetViews>
    <sheetView tabSelected="1" zoomScale="85" zoomScaleNormal="85" workbookViewId="0">
      <pane xSplit="10" ySplit="9" topLeftCell="K10" activePane="bottomRight" state="frozen"/>
      <selection pane="topRight" activeCell="K1" sqref="K1"/>
      <selection pane="bottomLeft" activeCell="A10" sqref="A10"/>
      <selection pane="bottomRight" activeCell="B15" sqref="B15"/>
    </sheetView>
  </sheetViews>
  <sheetFormatPr defaultRowHeight="15" x14ac:dyDescent="0.25"/>
  <cols>
    <col min="1" max="1" width="33.5703125" style="12" customWidth="1"/>
    <col min="2" max="2" width="20.7109375" style="12" customWidth="1"/>
    <col min="3" max="3" width="12.28515625" style="9" customWidth="1"/>
    <col min="4" max="4" width="11.5703125" style="10" bestFit="1" customWidth="1"/>
    <col min="5" max="5" width="12" style="11" customWidth="1"/>
    <col min="6" max="6" width="22.42578125" style="14" bestFit="1" customWidth="1"/>
    <col min="7" max="7" width="9.7109375" customWidth="1"/>
    <col min="8" max="8" width="10.85546875" bestFit="1" customWidth="1"/>
    <col min="9" max="9" width="34.42578125" bestFit="1" customWidth="1"/>
    <col min="10" max="10" width="23.7109375" bestFit="1" customWidth="1"/>
    <col min="11" max="11" width="33.42578125" customWidth="1"/>
  </cols>
  <sheetData>
    <row r="1" spans="1:11" x14ac:dyDescent="0.25">
      <c r="A1" s="26" t="s">
        <v>16</v>
      </c>
      <c r="B1" s="26"/>
      <c r="C1" s="26"/>
      <c r="D1" s="26"/>
      <c r="E1" s="26"/>
      <c r="F1" s="26"/>
      <c r="G1" s="26"/>
      <c r="H1" s="26"/>
      <c r="I1" s="26"/>
      <c r="J1" s="26"/>
      <c r="K1" s="26"/>
    </row>
    <row r="2" spans="1:11" x14ac:dyDescent="0.25">
      <c r="A2" s="36"/>
      <c r="B2" s="36"/>
      <c r="C2" s="36"/>
      <c r="D2" s="36"/>
      <c r="E2" s="36"/>
      <c r="F2" s="36"/>
      <c r="G2" s="36"/>
      <c r="H2" s="36"/>
      <c r="I2" s="36"/>
      <c r="J2" s="36"/>
      <c r="K2" s="36"/>
    </row>
    <row r="3" spans="1:11" x14ac:dyDescent="0.25">
      <c r="A3" s="36"/>
      <c r="B3" s="36"/>
      <c r="C3" s="36"/>
      <c r="D3" s="36"/>
      <c r="E3" s="36"/>
      <c r="F3" s="36"/>
      <c r="G3" s="36"/>
      <c r="H3" s="36"/>
      <c r="I3" s="36"/>
      <c r="J3" s="36"/>
      <c r="K3" s="36"/>
    </row>
    <row r="4" spans="1:11" ht="15.75" x14ac:dyDescent="0.25">
      <c r="A4" s="1" t="s">
        <v>5</v>
      </c>
      <c r="B4" s="15" t="s">
        <v>9</v>
      </c>
      <c r="C4" s="19">
        <f>'Cover Page'!C2</f>
        <v>42736</v>
      </c>
      <c r="D4" s="15" t="s">
        <v>10</v>
      </c>
      <c r="E4" s="19">
        <f>'Cover Page'!E2</f>
        <v>43100</v>
      </c>
      <c r="F4"/>
    </row>
    <row r="5" spans="1:11" ht="16.5" x14ac:dyDescent="0.25">
      <c r="A5" s="1" t="s">
        <v>6</v>
      </c>
      <c r="B5" s="24" t="str">
        <f>'Cover Page'!B3:F3</f>
        <v>Kincora Copper Limited</v>
      </c>
      <c r="C5" s="24"/>
      <c r="D5" s="28"/>
      <c r="E5" s="28"/>
      <c r="F5" s="28"/>
    </row>
    <row r="6" spans="1:11" ht="61.15" customHeight="1" x14ac:dyDescent="0.25">
      <c r="A6" s="1" t="s">
        <v>7</v>
      </c>
      <c r="B6" s="24" t="str">
        <f>'Cover Page'!B4:F4</f>
        <v>E021965</v>
      </c>
      <c r="C6" s="24"/>
      <c r="D6" s="24"/>
      <c r="E6" s="24"/>
      <c r="F6" s="24"/>
      <c r="G6" s="17"/>
      <c r="H6" s="17"/>
      <c r="I6" s="17"/>
      <c r="J6" s="17"/>
      <c r="K6" s="17"/>
    </row>
    <row r="7" spans="1:11" ht="61.5" customHeight="1" x14ac:dyDescent="0.25">
      <c r="A7" s="1" t="s">
        <v>8</v>
      </c>
      <c r="B7" s="29" t="str">
        <f>'Cover Page'!B5:F5</f>
        <v>Nadmin IBEX LLC, Golden Grouse IBEX LLC, Kincora Group Ltd</v>
      </c>
      <c r="C7" s="37"/>
      <c r="D7" s="37"/>
      <c r="E7" s="37"/>
      <c r="F7" s="37"/>
      <c r="G7" s="17"/>
      <c r="H7" s="17" t="s">
        <v>3</v>
      </c>
      <c r="I7" s="17"/>
      <c r="J7" s="17"/>
      <c r="K7" s="17"/>
    </row>
    <row r="8" spans="1:11" ht="20.25" x14ac:dyDescent="0.25">
      <c r="A8" s="35" t="s">
        <v>17</v>
      </c>
      <c r="B8" s="35"/>
      <c r="C8" s="35"/>
      <c r="D8" s="35"/>
      <c r="E8" s="35"/>
      <c r="F8" s="35"/>
      <c r="G8" s="35"/>
      <c r="H8" s="35"/>
      <c r="I8" s="35"/>
      <c r="J8" s="35"/>
      <c r="K8" s="35"/>
    </row>
    <row r="9" spans="1:11" ht="33" x14ac:dyDescent="0.25">
      <c r="A9" s="7" t="s">
        <v>18</v>
      </c>
      <c r="B9" s="7" t="s">
        <v>19</v>
      </c>
      <c r="C9" s="7" t="s">
        <v>1</v>
      </c>
      <c r="D9" s="8" t="s">
        <v>20</v>
      </c>
      <c r="E9" s="7" t="s">
        <v>21</v>
      </c>
      <c r="F9" s="7" t="s">
        <v>22</v>
      </c>
      <c r="G9" s="7" t="s">
        <v>23</v>
      </c>
      <c r="H9" s="7" t="s">
        <v>24</v>
      </c>
      <c r="I9" s="7" t="s">
        <v>25</v>
      </c>
      <c r="J9" s="8" t="s">
        <v>26</v>
      </c>
      <c r="K9" s="7" t="s">
        <v>2</v>
      </c>
    </row>
    <row r="10" spans="1:11" ht="38.25" x14ac:dyDescent="0.25">
      <c r="A10" s="9" t="s">
        <v>35</v>
      </c>
      <c r="B10" s="9" t="s">
        <v>41</v>
      </c>
      <c r="C10" s="20">
        <v>30508</v>
      </c>
      <c r="F10" s="12"/>
      <c r="G10" s="12"/>
      <c r="H10" s="12"/>
      <c r="I10" s="12"/>
      <c r="J10" s="20">
        <f>SUM(Table2[[#This Row],[Taxes]:[Fees]])</f>
        <v>30508</v>
      </c>
      <c r="K10" s="12" t="s">
        <v>42</v>
      </c>
    </row>
    <row r="11" spans="1:11" ht="38.25" x14ac:dyDescent="0.25">
      <c r="A11" s="9" t="s">
        <v>35</v>
      </c>
      <c r="B11" s="9" t="s">
        <v>36</v>
      </c>
      <c r="C11" s="20">
        <v>49175</v>
      </c>
      <c r="F11" s="12"/>
      <c r="G11" s="12"/>
      <c r="H11" s="12"/>
      <c r="I11" s="12"/>
      <c r="J11" s="20">
        <f>SUM(Table2[[#This Row],[Taxes]:[Fees]])</f>
        <v>49175</v>
      </c>
      <c r="K11" s="12" t="s">
        <v>42</v>
      </c>
    </row>
    <row r="12" spans="1:11" ht="51" x14ac:dyDescent="0.25">
      <c r="A12" s="9" t="s">
        <v>35</v>
      </c>
      <c r="B12" s="9" t="s">
        <v>37</v>
      </c>
      <c r="C12" s="20">
        <v>1582</v>
      </c>
      <c r="E12" s="20">
        <v>34253</v>
      </c>
      <c r="F12" s="12"/>
      <c r="G12" s="12"/>
      <c r="H12" s="12"/>
      <c r="I12" s="12"/>
      <c r="J12" s="20">
        <f>SUM(Table2[[#This Row],[Taxes]:[Fees]])</f>
        <v>35835</v>
      </c>
      <c r="K12" s="12" t="s">
        <v>42</v>
      </c>
    </row>
    <row r="13" spans="1:11" ht="38.25" x14ac:dyDescent="0.25">
      <c r="A13" s="9" t="s">
        <v>35</v>
      </c>
      <c r="B13" s="9" t="s">
        <v>38</v>
      </c>
      <c r="C13" s="20">
        <v>3757</v>
      </c>
      <c r="E13" s="20">
        <v>291854</v>
      </c>
      <c r="F13" s="12"/>
      <c r="G13" s="12"/>
      <c r="H13" s="12"/>
      <c r="I13" s="12"/>
      <c r="J13" s="20">
        <f>SUM(Table2[[#This Row],[Taxes]:[Fees]])</f>
        <v>295611</v>
      </c>
      <c r="K13" s="12" t="s">
        <v>42</v>
      </c>
    </row>
    <row r="14" spans="1:11" ht="38.25" x14ac:dyDescent="0.25">
      <c r="A14" s="9" t="s">
        <v>35</v>
      </c>
      <c r="B14" s="9" t="s">
        <v>43</v>
      </c>
      <c r="C14" s="20">
        <v>1229</v>
      </c>
      <c r="F14" s="12"/>
      <c r="G14" s="12"/>
      <c r="H14" s="12"/>
      <c r="I14" s="12"/>
      <c r="J14" s="20">
        <f>SUM(Table2[[#This Row],[Taxes]:[Fees]])</f>
        <v>1229</v>
      </c>
      <c r="K14" s="12" t="s">
        <v>42</v>
      </c>
    </row>
    <row r="15" spans="1:11" x14ac:dyDescent="0.25">
      <c r="A15" s="9"/>
      <c r="B15" s="9"/>
      <c r="F15" s="12"/>
      <c r="G15" s="12"/>
      <c r="H15" s="12"/>
      <c r="I15" s="12"/>
      <c r="J15" s="12"/>
      <c r="K15" s="12"/>
    </row>
    <row r="16" spans="1:11" x14ac:dyDescent="0.25">
      <c r="A16" s="9"/>
      <c r="B16" s="9"/>
      <c r="F16" s="12"/>
      <c r="G16" s="12"/>
      <c r="H16" s="12"/>
      <c r="I16" s="12"/>
      <c r="J16" s="12"/>
      <c r="K16" s="12"/>
    </row>
    <row r="17" spans="1:11" x14ac:dyDescent="0.25">
      <c r="A17" s="9"/>
      <c r="B17" s="9"/>
      <c r="F17" s="12"/>
      <c r="G17" s="12"/>
      <c r="H17" s="12"/>
      <c r="I17" s="12"/>
      <c r="J17" s="12"/>
      <c r="K17" s="12"/>
    </row>
    <row r="18" spans="1:11" x14ac:dyDescent="0.25">
      <c r="A18" s="9"/>
      <c r="B18" s="9"/>
      <c r="C18" s="13"/>
      <c r="E18" s="12"/>
      <c r="F18" s="12"/>
      <c r="G18" s="12"/>
      <c r="H18" s="12"/>
      <c r="I18" s="12"/>
      <c r="J18" s="12"/>
      <c r="K18" s="12"/>
    </row>
    <row r="19" spans="1:11" x14ac:dyDescent="0.25">
      <c r="A19" s="9"/>
      <c r="B19" s="9"/>
      <c r="F19" s="12"/>
      <c r="G19" s="12"/>
      <c r="H19" s="12"/>
      <c r="I19" s="12"/>
      <c r="J19" s="12"/>
      <c r="K19" s="12"/>
    </row>
    <row r="20" spans="1:11" x14ac:dyDescent="0.25">
      <c r="A20" s="9"/>
      <c r="B20" s="9"/>
      <c r="F20" s="12"/>
      <c r="G20" s="12"/>
      <c r="H20" s="12"/>
      <c r="I20" s="12"/>
      <c r="J20" s="12"/>
      <c r="K20" s="12"/>
    </row>
    <row r="21" spans="1:11" x14ac:dyDescent="0.25">
      <c r="A21" s="9"/>
      <c r="B21" s="9"/>
      <c r="F21" s="12"/>
      <c r="G21" s="12"/>
      <c r="H21" s="12"/>
      <c r="I21" s="12"/>
      <c r="J21" s="12"/>
      <c r="K21" s="12"/>
    </row>
    <row r="22" spans="1:11" x14ac:dyDescent="0.25">
      <c r="A22" s="9"/>
      <c r="B22" s="9"/>
      <c r="F22" s="12"/>
      <c r="G22" s="12"/>
      <c r="H22" s="12"/>
      <c r="I22" s="12"/>
      <c r="J22" s="12"/>
      <c r="K22" s="12"/>
    </row>
    <row r="23" spans="1:11" x14ac:dyDescent="0.25">
      <c r="A23" s="9"/>
      <c r="B23" s="9"/>
      <c r="F23" s="12"/>
      <c r="G23" s="12"/>
      <c r="H23" s="12"/>
      <c r="I23" s="12"/>
      <c r="J23" s="12"/>
      <c r="K23" s="12"/>
    </row>
    <row r="24" spans="1:11" x14ac:dyDescent="0.25">
      <c r="A24" s="9"/>
      <c r="B24" s="9"/>
      <c r="F24" s="12"/>
      <c r="G24" s="12"/>
      <c r="H24" s="12"/>
      <c r="I24" s="12"/>
      <c r="J24" s="12"/>
      <c r="K24" s="12"/>
    </row>
    <row r="25" spans="1:11" x14ac:dyDescent="0.25">
      <c r="A25" s="9"/>
      <c r="B25" s="9"/>
      <c r="F25" s="12"/>
      <c r="G25" s="12"/>
      <c r="H25" s="12"/>
      <c r="I25" s="12"/>
      <c r="J25" s="12"/>
      <c r="K25" s="12"/>
    </row>
    <row r="26" spans="1:11" x14ac:dyDescent="0.25">
      <c r="A26" s="9"/>
      <c r="B26" s="9"/>
      <c r="F26" s="12"/>
      <c r="G26" s="12"/>
      <c r="H26" s="12"/>
      <c r="I26" s="12"/>
      <c r="J26" s="12"/>
      <c r="K26" s="12"/>
    </row>
    <row r="27" spans="1:11" x14ac:dyDescent="0.25">
      <c r="A27" s="9"/>
      <c r="B27" s="9"/>
      <c r="F27" s="12"/>
      <c r="G27" s="12"/>
      <c r="H27" s="12"/>
      <c r="I27" s="12"/>
      <c r="J27" s="12"/>
      <c r="K27" s="12"/>
    </row>
    <row r="28" spans="1:11" x14ac:dyDescent="0.25">
      <c r="A28" s="9"/>
      <c r="B28" s="9"/>
      <c r="F28" s="12"/>
      <c r="G28" s="12"/>
      <c r="H28" s="12"/>
      <c r="I28" s="12"/>
      <c r="J28" s="12"/>
      <c r="K28" s="12"/>
    </row>
    <row r="29" spans="1:11" x14ac:dyDescent="0.25">
      <c r="A29" s="9"/>
      <c r="B29" s="9"/>
      <c r="F29" s="12"/>
      <c r="G29" s="12"/>
      <c r="H29" s="12"/>
      <c r="I29" s="12"/>
      <c r="J29" s="12"/>
      <c r="K29" s="12"/>
    </row>
    <row r="30" spans="1:11" x14ac:dyDescent="0.25">
      <c r="A30" s="9"/>
      <c r="B30" s="9"/>
      <c r="F30" s="12"/>
      <c r="G30" s="12"/>
      <c r="H30" s="12"/>
      <c r="I30" s="12"/>
      <c r="J30" s="12"/>
      <c r="K30" s="12"/>
    </row>
    <row r="31" spans="1:11" x14ac:dyDescent="0.25">
      <c r="A31" s="9"/>
      <c r="B31" s="9"/>
      <c r="F31" s="12"/>
      <c r="G31" s="12"/>
      <c r="H31" s="12"/>
      <c r="I31" s="12"/>
      <c r="J31" s="12"/>
      <c r="K31" s="12"/>
    </row>
    <row r="32" spans="1:11" x14ac:dyDescent="0.25">
      <c r="A32" s="9"/>
      <c r="B32" s="9"/>
      <c r="F32" s="12"/>
      <c r="G32" s="12"/>
      <c r="H32" s="12"/>
      <c r="I32" s="12"/>
      <c r="J32" s="12"/>
      <c r="K32" s="12"/>
    </row>
  </sheetData>
  <mergeCells count="5">
    <mergeCell ref="A8:K8"/>
    <mergeCell ref="A1:K3"/>
    <mergeCell ref="B6:F6"/>
    <mergeCell ref="B7:F7"/>
    <mergeCell ref="B5:F5"/>
  </mergeCells>
  <pageMargins left="0.7" right="0.7" top="0.75" bottom="0.75" header="0.3" footer="0.3"/>
  <pageSetup paperSize="5" scale="72" fitToHeight="0" orientation="landscape" horizontalDpi="360" verticalDpi="36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36"/>
  <sheetViews>
    <sheetView zoomScale="85" zoomScaleNormal="85" workbookViewId="0">
      <pane xSplit="10" ySplit="9" topLeftCell="K10" activePane="bottomRight" state="frozen"/>
      <selection pane="topRight" activeCell="K1" sqref="K1"/>
      <selection pane="bottomLeft" activeCell="A10" sqref="A10"/>
      <selection pane="bottomRight" activeCell="K12" sqref="K12"/>
    </sheetView>
  </sheetViews>
  <sheetFormatPr defaultRowHeight="15" x14ac:dyDescent="0.25"/>
  <cols>
    <col min="1" max="1" width="33.7109375" style="12" customWidth="1"/>
    <col min="2" max="2" width="20.7109375" style="12" customWidth="1"/>
    <col min="3" max="3" width="12.28515625" style="9" bestFit="1" customWidth="1"/>
    <col min="4" max="4" width="11.5703125" style="10" bestFit="1" customWidth="1"/>
    <col min="5" max="5" width="11.7109375" style="11" customWidth="1"/>
    <col min="6" max="6" width="22.42578125" style="14" bestFit="1" customWidth="1"/>
    <col min="7" max="7" width="8.7109375" bestFit="1" customWidth="1"/>
    <col min="8" max="8" width="10.85546875" bestFit="1" customWidth="1"/>
    <col min="9" max="9" width="34.42578125" bestFit="1" customWidth="1"/>
    <col min="10" max="10" width="24" bestFit="1" customWidth="1"/>
    <col min="11" max="11" width="33.42578125" customWidth="1"/>
  </cols>
  <sheetData>
    <row r="1" spans="1:11" x14ac:dyDescent="0.25">
      <c r="A1" s="26" t="s">
        <v>16</v>
      </c>
      <c r="B1" s="38"/>
      <c r="C1" s="38"/>
      <c r="D1" s="38"/>
      <c r="E1" s="38"/>
      <c r="F1" s="38"/>
      <c r="G1" s="38"/>
      <c r="H1" s="38"/>
      <c r="I1" s="38"/>
      <c r="J1" s="38"/>
      <c r="K1" s="38"/>
    </row>
    <row r="2" spans="1:11" x14ac:dyDescent="0.25">
      <c r="A2" s="38"/>
      <c r="B2" s="38"/>
      <c r="C2" s="38"/>
      <c r="D2" s="38"/>
      <c r="E2" s="38"/>
      <c r="F2" s="38"/>
      <c r="G2" s="38"/>
      <c r="H2" s="38"/>
      <c r="I2" s="38"/>
      <c r="J2" s="38"/>
      <c r="K2" s="38"/>
    </row>
    <row r="3" spans="1:11" x14ac:dyDescent="0.25">
      <c r="A3" s="38"/>
      <c r="B3" s="38"/>
      <c r="C3" s="38"/>
      <c r="D3" s="38"/>
      <c r="E3" s="38"/>
      <c r="F3" s="38"/>
      <c r="G3" s="38"/>
      <c r="H3" s="38"/>
      <c r="I3" s="38"/>
      <c r="J3" s="38"/>
      <c r="K3" s="38"/>
    </row>
    <row r="4" spans="1:11" ht="15.75" x14ac:dyDescent="0.25">
      <c r="A4" s="1" t="s">
        <v>5</v>
      </c>
      <c r="B4" s="15" t="s">
        <v>9</v>
      </c>
      <c r="C4" s="19">
        <f>'Cover Page'!C2</f>
        <v>42736</v>
      </c>
      <c r="D4" s="15" t="s">
        <v>10</v>
      </c>
      <c r="E4" s="19">
        <f>'Cover Page'!E2</f>
        <v>43100</v>
      </c>
      <c r="F4"/>
    </row>
    <row r="5" spans="1:11" ht="16.5" x14ac:dyDescent="0.25">
      <c r="A5" s="1" t="s">
        <v>6</v>
      </c>
      <c r="B5" s="24" t="str">
        <f>'Cover Page'!B3:F3</f>
        <v>Kincora Copper Limited</v>
      </c>
      <c r="C5" s="24"/>
      <c r="D5" s="28"/>
      <c r="E5" s="28"/>
      <c r="F5" s="28"/>
    </row>
    <row r="6" spans="1:11" ht="31.5" x14ac:dyDescent="0.25">
      <c r="A6" s="1" t="s">
        <v>7</v>
      </c>
      <c r="B6" s="24" t="str">
        <f>'Cover Page'!B4:F4</f>
        <v>E021965</v>
      </c>
      <c r="C6" s="24"/>
      <c r="D6" s="24"/>
      <c r="E6" s="24"/>
      <c r="F6" s="24"/>
      <c r="G6" s="18"/>
      <c r="H6" s="18"/>
      <c r="I6" s="18"/>
      <c r="J6" s="18"/>
      <c r="K6" s="18"/>
    </row>
    <row r="7" spans="1:11" ht="62.45" customHeight="1" x14ac:dyDescent="0.25">
      <c r="A7" s="1" t="s">
        <v>8</v>
      </c>
      <c r="B7" s="29" t="str">
        <f>'Cover Page'!B5:F5</f>
        <v>Nadmin IBEX LLC, Golden Grouse IBEX LLC, Kincora Group Ltd</v>
      </c>
      <c r="C7" s="37"/>
      <c r="D7" s="37"/>
      <c r="E7" s="37"/>
      <c r="F7" s="37"/>
      <c r="G7" s="18"/>
      <c r="H7" s="18"/>
      <c r="I7" s="18"/>
      <c r="J7" s="18"/>
      <c r="K7" s="18"/>
    </row>
    <row r="8" spans="1:11" ht="20.25" x14ac:dyDescent="0.25">
      <c r="A8" s="35" t="s">
        <v>27</v>
      </c>
      <c r="B8" s="35"/>
      <c r="C8" s="35"/>
      <c r="D8" s="35"/>
      <c r="E8" s="35"/>
      <c r="F8" s="35"/>
      <c r="G8" s="35"/>
      <c r="H8" s="35"/>
      <c r="I8" s="35"/>
      <c r="J8" s="35"/>
      <c r="K8" s="35"/>
    </row>
    <row r="9" spans="1:11" ht="33" x14ac:dyDescent="0.25">
      <c r="A9" s="7" t="s">
        <v>18</v>
      </c>
      <c r="B9" s="7" t="s">
        <v>28</v>
      </c>
      <c r="C9" s="7" t="s">
        <v>1</v>
      </c>
      <c r="D9" s="8" t="s">
        <v>20</v>
      </c>
      <c r="E9" s="7" t="s">
        <v>21</v>
      </c>
      <c r="F9" s="7" t="s">
        <v>22</v>
      </c>
      <c r="G9" s="7" t="s">
        <v>23</v>
      </c>
      <c r="H9" s="7" t="s">
        <v>24</v>
      </c>
      <c r="I9" s="7" t="s">
        <v>25</v>
      </c>
      <c r="J9" s="8" t="s">
        <v>29</v>
      </c>
      <c r="K9" s="7" t="s">
        <v>2</v>
      </c>
    </row>
    <row r="10" spans="1:11" x14ac:dyDescent="0.25">
      <c r="A10" s="9"/>
      <c r="B10" s="9"/>
      <c r="F10" s="12"/>
      <c r="G10" s="12"/>
      <c r="H10" s="12"/>
      <c r="I10" s="12"/>
      <c r="J10" s="12"/>
      <c r="K10" s="12"/>
    </row>
    <row r="11" spans="1:11" ht="38.25" x14ac:dyDescent="0.25">
      <c r="A11" s="9" t="s">
        <v>35</v>
      </c>
      <c r="B11" s="9" t="s">
        <v>40</v>
      </c>
      <c r="C11" s="20">
        <v>45324</v>
      </c>
      <c r="E11" s="20">
        <v>299948</v>
      </c>
      <c r="F11" s="12"/>
      <c r="G11" s="12"/>
      <c r="H11" s="12"/>
      <c r="I11" s="12"/>
      <c r="J11" s="20">
        <f>SUM(Table24[[#This Row],[Taxes]:[Fees]])</f>
        <v>345272</v>
      </c>
      <c r="K11" s="12" t="s">
        <v>42</v>
      </c>
    </row>
    <row r="12" spans="1:11" ht="38.25" x14ac:dyDescent="0.25">
      <c r="A12" s="9" t="s">
        <v>35</v>
      </c>
      <c r="B12" s="9" t="s">
        <v>39</v>
      </c>
      <c r="C12" s="20">
        <v>40926</v>
      </c>
      <c r="E12" s="20">
        <v>26159</v>
      </c>
      <c r="F12" s="12"/>
      <c r="G12" s="12"/>
      <c r="H12" s="12"/>
      <c r="I12" s="12"/>
      <c r="J12" s="20">
        <f>SUM(Table24[[#This Row],[Taxes]:[Fees]])</f>
        <v>67085</v>
      </c>
      <c r="K12" s="12" t="s">
        <v>42</v>
      </c>
    </row>
    <row r="13" spans="1:11" x14ac:dyDescent="0.25">
      <c r="A13" s="9"/>
      <c r="B13" s="9"/>
      <c r="C13" s="20"/>
      <c r="F13" s="12"/>
      <c r="G13" s="12"/>
      <c r="H13" s="12"/>
      <c r="I13" s="12"/>
      <c r="J13" s="12"/>
      <c r="K13" s="12"/>
    </row>
    <row r="14" spans="1:11" x14ac:dyDescent="0.25">
      <c r="A14" s="9"/>
      <c r="B14" s="9"/>
      <c r="F14" s="12"/>
      <c r="G14" s="12"/>
      <c r="H14" s="12"/>
      <c r="I14" s="12"/>
      <c r="J14" s="12"/>
      <c r="K14" s="12"/>
    </row>
    <row r="15" spans="1:11" x14ac:dyDescent="0.25">
      <c r="A15" s="9"/>
      <c r="B15" s="9"/>
      <c r="F15" s="12"/>
      <c r="G15" s="12"/>
      <c r="H15" s="12"/>
      <c r="I15" s="12"/>
      <c r="J15" s="12"/>
      <c r="K15" s="12"/>
    </row>
    <row r="16" spans="1:11" x14ac:dyDescent="0.25">
      <c r="A16" s="9"/>
      <c r="B16" s="9"/>
      <c r="F16" s="12"/>
      <c r="G16" s="12"/>
      <c r="H16" s="12"/>
      <c r="I16" s="12"/>
      <c r="J16" s="12"/>
      <c r="K16" s="12"/>
    </row>
    <row r="17" spans="1:11" x14ac:dyDescent="0.25">
      <c r="A17" s="9"/>
      <c r="B17" s="9"/>
      <c r="F17" s="12"/>
      <c r="G17" s="12"/>
      <c r="H17" s="12"/>
      <c r="I17" s="12"/>
      <c r="J17" s="12"/>
      <c r="K17" s="12"/>
    </row>
    <row r="18" spans="1:11" x14ac:dyDescent="0.25">
      <c r="A18" s="9"/>
      <c r="B18" s="9"/>
      <c r="C18" s="13"/>
      <c r="E18" s="12"/>
      <c r="F18" s="12"/>
      <c r="G18" s="12"/>
      <c r="H18" s="12"/>
      <c r="I18" s="12"/>
      <c r="J18" s="12"/>
      <c r="K18" s="12"/>
    </row>
    <row r="19" spans="1:11" x14ac:dyDescent="0.25">
      <c r="A19" s="9"/>
      <c r="B19" s="9"/>
      <c r="F19" s="12"/>
      <c r="G19" s="12"/>
      <c r="H19" s="12"/>
      <c r="I19" s="12"/>
      <c r="J19" s="12"/>
      <c r="K19" s="12"/>
    </row>
    <row r="20" spans="1:11" x14ac:dyDescent="0.25">
      <c r="A20" s="9"/>
      <c r="B20" s="9"/>
      <c r="F20" s="12"/>
      <c r="G20" s="12"/>
      <c r="H20" s="12"/>
      <c r="I20" s="12"/>
      <c r="J20" s="12"/>
      <c r="K20" s="12"/>
    </row>
    <row r="21" spans="1:11" x14ac:dyDescent="0.25">
      <c r="A21" s="9"/>
      <c r="B21" s="9"/>
      <c r="F21" s="12"/>
      <c r="G21" s="12"/>
      <c r="H21" s="12"/>
      <c r="I21" s="12"/>
      <c r="J21" s="12"/>
      <c r="K21" s="12"/>
    </row>
    <row r="22" spans="1:11" x14ac:dyDescent="0.25">
      <c r="A22" s="9"/>
      <c r="B22" s="9"/>
      <c r="F22" s="12"/>
      <c r="G22" s="12"/>
      <c r="H22" s="12"/>
      <c r="I22" s="12"/>
      <c r="J22" s="12"/>
      <c r="K22" s="12"/>
    </row>
    <row r="23" spans="1:11" x14ac:dyDescent="0.25">
      <c r="A23" s="9"/>
      <c r="B23" s="9"/>
      <c r="F23" s="12"/>
      <c r="G23" s="12"/>
      <c r="H23" s="12"/>
      <c r="I23" s="12"/>
      <c r="J23" s="12"/>
      <c r="K23" s="12"/>
    </row>
    <row r="24" spans="1:11" x14ac:dyDescent="0.25">
      <c r="A24" s="9"/>
      <c r="B24" s="9"/>
      <c r="F24" s="12"/>
      <c r="G24" s="12"/>
      <c r="H24" s="12"/>
      <c r="I24" s="12"/>
      <c r="J24" s="12"/>
      <c r="K24" s="12"/>
    </row>
    <row r="25" spans="1:11" x14ac:dyDescent="0.25">
      <c r="A25" s="9"/>
      <c r="B25" s="9"/>
      <c r="F25" s="12"/>
      <c r="G25" s="12"/>
      <c r="H25" s="12"/>
      <c r="I25" s="12"/>
      <c r="J25" s="12"/>
      <c r="K25" s="12"/>
    </row>
    <row r="26" spans="1:11" x14ac:dyDescent="0.25">
      <c r="A26" s="9"/>
      <c r="B26" s="9"/>
      <c r="F26" s="12"/>
      <c r="G26" s="12"/>
      <c r="H26" s="12"/>
      <c r="I26" s="12"/>
      <c r="J26" s="12"/>
      <c r="K26" s="12"/>
    </row>
    <row r="27" spans="1:11" x14ac:dyDescent="0.25">
      <c r="A27" s="9"/>
      <c r="B27" s="9"/>
      <c r="F27" s="12"/>
      <c r="G27" s="12"/>
      <c r="H27" s="12"/>
      <c r="I27" s="12"/>
      <c r="J27" s="12"/>
      <c r="K27" s="12"/>
    </row>
    <row r="28" spans="1:11" x14ac:dyDescent="0.25">
      <c r="A28" s="9"/>
      <c r="B28" s="9"/>
      <c r="F28" s="12"/>
      <c r="G28" s="12"/>
      <c r="H28" s="12"/>
      <c r="I28" s="12"/>
      <c r="J28" s="12"/>
      <c r="K28" s="12"/>
    </row>
    <row r="29" spans="1:11" x14ac:dyDescent="0.25">
      <c r="A29" s="9"/>
      <c r="B29" s="9"/>
      <c r="F29" s="12"/>
      <c r="G29" s="12"/>
      <c r="H29" s="12"/>
      <c r="I29" s="12"/>
      <c r="J29" s="12"/>
      <c r="K29" s="12"/>
    </row>
    <row r="30" spans="1:11" x14ac:dyDescent="0.25">
      <c r="A30" s="9"/>
      <c r="B30" s="9"/>
      <c r="F30" s="12"/>
      <c r="G30" s="12"/>
      <c r="H30" s="12"/>
      <c r="I30" s="12"/>
      <c r="J30" s="12"/>
      <c r="K30" s="12"/>
    </row>
    <row r="31" spans="1:11" x14ac:dyDescent="0.25">
      <c r="A31" s="9"/>
      <c r="B31" s="9"/>
      <c r="F31" s="12"/>
      <c r="G31" s="12"/>
      <c r="H31" s="12"/>
      <c r="I31" s="12"/>
      <c r="J31" s="12"/>
      <c r="K31" s="12"/>
    </row>
    <row r="32" spans="1:11" x14ac:dyDescent="0.25">
      <c r="A32" s="9"/>
      <c r="B32" s="9"/>
      <c r="F32" s="12"/>
      <c r="G32" s="12"/>
      <c r="H32" s="12"/>
      <c r="I32" s="12"/>
      <c r="J32" s="12"/>
      <c r="K32" s="12"/>
    </row>
    <row r="33" spans="1:11" x14ac:dyDescent="0.25">
      <c r="A33" s="9"/>
      <c r="B33" s="9"/>
      <c r="F33" s="12"/>
      <c r="G33" s="12"/>
      <c r="H33" s="12"/>
      <c r="I33" s="12"/>
      <c r="J33" s="12"/>
      <c r="K33" s="12"/>
    </row>
    <row r="34" spans="1:11" x14ac:dyDescent="0.25">
      <c r="A34" s="9"/>
      <c r="B34" s="9"/>
      <c r="F34" s="12"/>
      <c r="G34" s="12"/>
      <c r="H34" s="12"/>
      <c r="I34" s="12"/>
      <c r="J34" s="12"/>
      <c r="K34" s="12"/>
    </row>
    <row r="35" spans="1:11" x14ac:dyDescent="0.25">
      <c r="A35" s="9"/>
      <c r="B35" s="9"/>
      <c r="F35" s="12"/>
      <c r="G35" s="12"/>
      <c r="H35" s="12"/>
      <c r="I35" s="12"/>
      <c r="J35" s="12"/>
      <c r="K35" s="12"/>
    </row>
    <row r="36" spans="1:11" x14ac:dyDescent="0.25">
      <c r="A36" s="9"/>
      <c r="B36" s="9"/>
      <c r="F36" s="12"/>
      <c r="G36" s="12"/>
      <c r="H36" s="12"/>
      <c r="I36" s="12"/>
      <c r="J36" s="12"/>
      <c r="K36" s="12"/>
    </row>
  </sheetData>
  <mergeCells count="5">
    <mergeCell ref="A8:K8"/>
    <mergeCell ref="A1:K3"/>
    <mergeCell ref="B6:F6"/>
    <mergeCell ref="B7:F7"/>
    <mergeCell ref="B5:F5"/>
  </mergeCells>
  <pageMargins left="0.7" right="0.7" top="0.75" bottom="0.75" header="0.3" footer="0.3"/>
  <pageSetup paperSize="5" scale="72"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Page</vt:lpstr>
      <vt:lpstr>Payments by Payee</vt:lpstr>
      <vt:lpstr>Payments by Project</vt:lpstr>
      <vt:lpstr>'Cover Page'!Print_Area</vt:lpstr>
    </vt:vector>
  </TitlesOfParts>
  <Company>NRCan / RNCan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Manikkam</dc:creator>
  <cp:lastModifiedBy>Yuying.Liang</cp:lastModifiedBy>
  <cp:lastPrinted>2018-05-28T22:58:48Z</cp:lastPrinted>
  <dcterms:created xsi:type="dcterms:W3CDTF">2015-12-23T16:52:41Z</dcterms:created>
  <dcterms:modified xsi:type="dcterms:W3CDTF">2021-11-22T17:18:42Z</dcterms:modified>
</cp:coreProperties>
</file>